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30" windowWidth="17595" windowHeight="6765" activeTab="1"/>
  </bookViews>
  <sheets>
    <sheet name="ÜLDTABEL" sheetId="1" r:id="rId1"/>
    <sheet name="VANUSEKLASSIDE TABEL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<sst xmlns="http://schemas.openxmlformats.org/spreadsheetml/2006/main" count="544" uniqueCount="141">
  <si>
    <t>VK-koht</t>
  </si>
  <si>
    <t>KOHT</t>
  </si>
  <si>
    <t>NIMI</t>
  </si>
  <si>
    <t>SÜNNIAASTA</t>
  </si>
  <si>
    <t>KLUBI</t>
  </si>
  <si>
    <t>JOOKS</t>
  </si>
  <si>
    <t>KOKKU</t>
  </si>
  <si>
    <t>JÕULU SK</t>
  </si>
  <si>
    <t>PUNKTID</t>
  </si>
  <si>
    <t>NR.</t>
  </si>
  <si>
    <t>RAUDMEES SK</t>
  </si>
  <si>
    <t>ÜLDKOHT</t>
  </si>
  <si>
    <t>SÜNNIAEG</t>
  </si>
  <si>
    <t>PEREVÕISTLUS</t>
  </si>
  <si>
    <t>TIMO TULNOLA</t>
  </si>
  <si>
    <t>1.RULL</t>
  </si>
  <si>
    <t>RULL+JOOKS</t>
  </si>
  <si>
    <t>2.RULL</t>
  </si>
  <si>
    <t>TARMO FIMBERG</t>
  </si>
  <si>
    <t>ABEC</t>
  </si>
  <si>
    <t>MARIA VAIDILA</t>
  </si>
  <si>
    <t>TOIVO TOMINGAS</t>
  </si>
  <si>
    <t>PAULA KÜBAR</t>
  </si>
  <si>
    <t>ATS KALLAIS</t>
  </si>
  <si>
    <t>JANEK BAHOVSKI</t>
  </si>
  <si>
    <t>HEIKI MÄESALU</t>
  </si>
  <si>
    <t>SIRJE KÕRESAAR</t>
  </si>
  <si>
    <t>VA + JOOKS</t>
  </si>
  <si>
    <t>VA + 2.RULL</t>
  </si>
  <si>
    <t>TUULI LEUKE</t>
  </si>
  <si>
    <t>TOOTSI LPK</t>
  </si>
  <si>
    <t>1.RATAS</t>
  </si>
  <si>
    <t>RATS+JOOKS</t>
  </si>
  <si>
    <t>2.RATAS</t>
  </si>
  <si>
    <t>MARTA KÜBAR</t>
  </si>
  <si>
    <t>ARGO RAIE</t>
  </si>
  <si>
    <t>KAUPO KOPLUS</t>
  </si>
  <si>
    <t>TAMOR BAKHOFF</t>
  </si>
  <si>
    <t>JAAK KANNISTE</t>
  </si>
  <si>
    <t>MARGUS TÕKKE</t>
  </si>
  <si>
    <t>ADEELE ARNEK</t>
  </si>
  <si>
    <t>VK</t>
  </si>
  <si>
    <t>T6</t>
  </si>
  <si>
    <t>T5</t>
  </si>
  <si>
    <t>P7</t>
  </si>
  <si>
    <t>PE</t>
  </si>
  <si>
    <t>TB</t>
  </si>
  <si>
    <t>M</t>
  </si>
  <si>
    <t>MV2</t>
  </si>
  <si>
    <t>MV1</t>
  </si>
  <si>
    <t>NV2</t>
  </si>
  <si>
    <t>MV3</t>
  </si>
  <si>
    <t>NJ</t>
  </si>
  <si>
    <t>5 aastased tüdrukud</t>
  </si>
  <si>
    <t>6 aastased tüdrukud</t>
  </si>
  <si>
    <t>7 aastased poisid</t>
  </si>
  <si>
    <t>Harrastajad N</t>
  </si>
  <si>
    <t>MJ</t>
  </si>
  <si>
    <t>"Pärnumaa raudmees 2010"</t>
  </si>
  <si>
    <r>
      <t>3.etapp</t>
    </r>
    <r>
      <rPr>
        <sz val="13.5"/>
        <rFont val="Arial"/>
        <family val="2"/>
      </rPr>
      <t xml:space="preserve"> - Paikuse rulluisuduatlon</t>
    </r>
  </si>
  <si>
    <t>(Pärnumaa, Paikuse 18.aprill 2010.a.)</t>
  </si>
  <si>
    <t>RIHARD LAINEMÄE</t>
  </si>
  <si>
    <t>ADAVERE</t>
  </si>
  <si>
    <t>SÄDE LEE KERGE</t>
  </si>
  <si>
    <t>T7</t>
  </si>
  <si>
    <t>ADELE SILLAT</t>
  </si>
  <si>
    <t>GEORG SILLAT</t>
  </si>
  <si>
    <t>P5</t>
  </si>
  <si>
    <t>KERMO VOITKA</t>
  </si>
  <si>
    <t>SANDER POMJALOV</t>
  </si>
  <si>
    <t>EGON HENDRIKSON</t>
  </si>
  <si>
    <t>STEN MILJAND</t>
  </si>
  <si>
    <t>TUULI VAHER</t>
  </si>
  <si>
    <t>SANDRA ROMJALOV</t>
  </si>
  <si>
    <t>KERLI VOITKA</t>
  </si>
  <si>
    <t>ELEANDRA SAAREMÄGI</t>
  </si>
  <si>
    <t>PADISE RSK</t>
  </si>
  <si>
    <t>BIRGIT LIPPMAA</t>
  </si>
  <si>
    <t>LIIS REKAND</t>
  </si>
  <si>
    <t>KADRI KASE</t>
  </si>
  <si>
    <t>TÕSTAMAA KK</t>
  </si>
  <si>
    <t>KATRIN KLEMMER</t>
  </si>
  <si>
    <t>KAISA MARTIN</t>
  </si>
  <si>
    <t>PRK.VAIDILA</t>
  </si>
  <si>
    <t>TOOTSI VALD</t>
  </si>
  <si>
    <t>PD</t>
  </si>
  <si>
    <t>TC</t>
  </si>
  <si>
    <t>TE</t>
  </si>
  <si>
    <t>TD</t>
  </si>
  <si>
    <t>ARVED MÄGI</t>
  </si>
  <si>
    <t>RIHO KAPP</t>
  </si>
  <si>
    <t>AMBLA SK</t>
  </si>
  <si>
    <t>OK WEST</t>
  </si>
  <si>
    <t>PILVI KASE</t>
  </si>
  <si>
    <t>TÕSTAMAA</t>
  </si>
  <si>
    <t>KELLI OLDE</t>
  </si>
  <si>
    <t>EDUARD VIRKUS</t>
  </si>
  <si>
    <t>ALLAN POPP</t>
  </si>
  <si>
    <t>ELE KIVISILD</t>
  </si>
  <si>
    <t>AGNES SEPA</t>
  </si>
  <si>
    <t>KELLY ÕUNAPUU</t>
  </si>
  <si>
    <t>JORNAS-TOOMAS IISAK</t>
  </si>
  <si>
    <t>Harrastajad naised</t>
  </si>
  <si>
    <t>PB</t>
  </si>
  <si>
    <t>KERT KESKPAIK</t>
  </si>
  <si>
    <t>KAUR MERESAAR</t>
  </si>
  <si>
    <t>JAANUS LAUGUS</t>
  </si>
  <si>
    <t>RAUL VILLO</t>
  </si>
  <si>
    <t>RAIN MARRANDI</t>
  </si>
  <si>
    <t>NV1</t>
  </si>
  <si>
    <t>1.</t>
  </si>
  <si>
    <t>2.</t>
  </si>
  <si>
    <t>3.</t>
  </si>
  <si>
    <t>4.</t>
  </si>
  <si>
    <t>5.</t>
  </si>
  <si>
    <t>6.</t>
  </si>
  <si>
    <t>7.</t>
  </si>
  <si>
    <t>I DISTANTS  LASTE:  RULL 0,3km+ JOOKS 0,3km+ RULL 0,3km</t>
  </si>
  <si>
    <t>I DISTANTS  LASTE:  RATAS 0,3km+ JOOKS 0,3km+ RATAS 0,3km</t>
  </si>
  <si>
    <t>II DISTANTS  :  RULL 2,4km+ JOOKS 1km+ RULL 1km</t>
  </si>
  <si>
    <t>III DISTANTS: 4,8km RULLUISUTAMIST + 2km JOOKSU + 2,4km RULLUISUTAMIST</t>
  </si>
  <si>
    <t>IV DISTANTS: 9,6km RULLUISUTAMIST + 3km JOOKSU + 4,8km RULLUISUTAMIST</t>
  </si>
  <si>
    <t>7 aastased tüdrukud</t>
  </si>
  <si>
    <t>5 aastased poisid</t>
  </si>
  <si>
    <t>PD  2000-1999 a. sündinud  poisid</t>
  </si>
  <si>
    <t>TC  1998-1997 a. sündinud  tüdrukud</t>
  </si>
  <si>
    <t>TE  2002-2001 a. sündinud  tüdrukud</t>
  </si>
  <si>
    <t>PE  2002 -2001 a. sündinud  poisid</t>
  </si>
  <si>
    <t>TD  2000 - 1999 a. sündinud  tüdrukud</t>
  </si>
  <si>
    <t>Meesveteranid II - 50-59 aastased mehed</t>
  </si>
  <si>
    <t>Meesveteranid III - 60-69 aastased mehed</t>
  </si>
  <si>
    <t>Naisveteranid II - 50-59 aastased naised</t>
  </si>
  <si>
    <t>PB- 1996-1995.a.sündinud noormehed</t>
  </si>
  <si>
    <t>TB- 1996-1995.a.sündinud neiud</t>
  </si>
  <si>
    <t>M - 1990-1971 a.sündinud mehed</t>
  </si>
  <si>
    <t>MJ -  1992-1991.a. sündinud noormehed</t>
  </si>
  <si>
    <t>MV I  40-49 aastased mehed</t>
  </si>
  <si>
    <t>NV I  40-49 aastased naised</t>
  </si>
  <si>
    <t>NJ -  1992-1991.a. sündinud neiud</t>
  </si>
  <si>
    <t>KRISTA METSOTS</t>
  </si>
  <si>
    <t>UUS MAA / BONT TEAM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</si>
</sst>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5]d\.\ mmmm\ yyyy&quot;. a.&quot;"/>
    <numFmt numFmtId="177" formatCode="#&quot; &quot;???/???"/>
    <numFmt numFmtId="178" formatCode="0.000"/>
    <numFmt numFmtId="179" formatCode="0.0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8"/>
      <name val="Arial"/>
      <family val="2"/>
    </font>
    <font>
      <sz val="13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sz val="7"/>
      <color indexed="30"/>
      <name val="Arial"/>
      <family val="2"/>
    </font>
    <font>
      <sz val="10"/>
      <color indexed="30"/>
      <name val="Arial"/>
      <family val="2"/>
    </font>
    <font>
      <b/>
      <sz val="7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sz val="7"/>
      <color rgb="FF0070C0"/>
      <name val="Arial"/>
      <family val="2"/>
    </font>
    <font>
      <sz val="10"/>
      <color rgb="FF0070C0"/>
      <name val="Arial"/>
      <family val="2"/>
    </font>
    <font>
      <b/>
      <sz val="7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/>
      <right style="double"/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/>
      <right style="double"/>
      <top style="double">
        <color indexed="8"/>
      </top>
      <bottom>
        <color indexed="63"/>
      </bottom>
    </border>
    <border>
      <left style="double"/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45" fontId="2" fillId="0" borderId="14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5" fontId="0" fillId="0" borderId="0" xfId="0" applyNumberForma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1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5" fontId="2" fillId="0" borderId="2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1" xfId="0" applyNumberFormat="1" applyFont="1" applyBorder="1" applyAlignment="1">
      <alignment horizontal="center"/>
    </xf>
    <xf numFmtId="47" fontId="54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53" fillId="0" borderId="14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2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5" fontId="2" fillId="19" borderId="15" xfId="0" applyNumberFormat="1" applyFont="1" applyFill="1" applyBorder="1" applyAlignment="1">
      <alignment horizontal="center"/>
    </xf>
    <xf numFmtId="45" fontId="2" fillId="19" borderId="10" xfId="0" applyNumberFormat="1" applyFont="1" applyFill="1" applyBorder="1" applyAlignment="1">
      <alignment horizontal="center"/>
    </xf>
    <xf numFmtId="45" fontId="2" fillId="19" borderId="14" xfId="0" applyNumberFormat="1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1" fontId="2" fillId="19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5" fontId="2" fillId="0" borderId="22" xfId="0" applyNumberFormat="1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45" fontId="2" fillId="0" borderId="0" xfId="0" applyNumberFormat="1" applyFont="1" applyFill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5" fontId="2" fillId="0" borderId="10" xfId="0" applyNumberFormat="1" applyFont="1" applyBorder="1" applyAlignment="1">
      <alignment horizontal="center" vertical="center"/>
    </xf>
    <xf numFmtId="45" fontId="2" fillId="19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5" fontId="2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53" fillId="2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45" fontId="2" fillId="2" borderId="10" xfId="0" applyNumberFormat="1" applyFont="1" applyFill="1" applyBorder="1" applyAlignment="1">
      <alignment horizontal="center"/>
    </xf>
    <xf numFmtId="0" fontId="53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center"/>
    </xf>
    <xf numFmtId="0" fontId="56" fillId="2" borderId="30" xfId="0" applyFont="1" applyFill="1" applyBorder="1" applyAlignment="1">
      <alignment horizontal="center"/>
    </xf>
    <xf numFmtId="0" fontId="54" fillId="2" borderId="3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5" fontId="2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53" fillId="2" borderId="0" xfId="0" applyNumberFormat="1" applyFont="1" applyFill="1" applyBorder="1" applyAlignment="1">
      <alignment horizontal="center"/>
    </xf>
    <xf numFmtId="45" fontId="2" fillId="2" borderId="25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25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2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 horizontal="center"/>
    </xf>
    <xf numFmtId="0" fontId="9" fillId="2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52">
      <selection activeCell="C63" sqref="C63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16.7109375" style="0" customWidth="1"/>
    <col min="4" max="4" width="8.8515625" style="0" customWidth="1"/>
    <col min="5" max="5" width="10.8515625" style="0" customWidth="1"/>
    <col min="6" max="6" width="6.140625" style="0" customWidth="1"/>
    <col min="7" max="7" width="10.421875" style="0" hidden="1" customWidth="1"/>
    <col min="8" max="8" width="8.28125" style="0" customWidth="1"/>
    <col min="9" max="9" width="6.140625" style="0" customWidth="1"/>
    <col min="10" max="10" width="11.00390625" style="0" customWidth="1"/>
    <col min="11" max="11" width="6.28125" style="0" customWidth="1"/>
    <col min="12" max="12" width="10.00390625" style="0" customWidth="1"/>
    <col min="13" max="13" width="7.00390625" style="0" customWidth="1"/>
    <col min="14" max="14" width="6.7109375" style="0" customWidth="1"/>
    <col min="15" max="15" width="9.00390625" style="0" customWidth="1"/>
    <col min="16" max="16" width="8.00390625" style="0" customWidth="1"/>
    <col min="17" max="17" width="17.421875" style="0" customWidth="1"/>
  </cols>
  <sheetData>
    <row r="1" ht="23.25">
      <c r="B1" s="9" t="s">
        <v>58</v>
      </c>
    </row>
    <row r="2" ht="23.25">
      <c r="B2" s="9" t="s">
        <v>59</v>
      </c>
    </row>
    <row r="3" spans="2:3" ht="12.75">
      <c r="B3" s="1" t="s">
        <v>60</v>
      </c>
      <c r="C3" s="40"/>
    </row>
    <row r="4" spans="3:7" ht="12.75">
      <c r="C4" s="61"/>
      <c r="D4" s="6"/>
      <c r="E4" s="6"/>
      <c r="F4" s="7"/>
      <c r="G4" s="13"/>
    </row>
    <row r="5" spans="2:15" ht="13.5" thickBot="1">
      <c r="B5" s="61" t="s">
        <v>117</v>
      </c>
      <c r="C5" s="6"/>
      <c r="D5" s="6"/>
      <c r="E5" s="7"/>
      <c r="F5" s="13"/>
      <c r="G5" s="7"/>
      <c r="H5" s="21"/>
      <c r="I5" s="13"/>
      <c r="J5" s="21"/>
      <c r="K5" s="13"/>
      <c r="L5" s="11"/>
      <c r="M5" s="11"/>
      <c r="N5" s="11"/>
      <c r="O5" s="6"/>
    </row>
    <row r="6" spans="1:18" ht="14.25" thickBot="1" thickTop="1">
      <c r="A6" s="3" t="s">
        <v>9</v>
      </c>
      <c r="B6" s="3" t="s">
        <v>2</v>
      </c>
      <c r="C6" s="3" t="s">
        <v>4</v>
      </c>
      <c r="D6" s="4" t="s">
        <v>3</v>
      </c>
      <c r="E6" s="3" t="s">
        <v>15</v>
      </c>
      <c r="F6" s="5" t="s">
        <v>1</v>
      </c>
      <c r="G6" s="8" t="s">
        <v>16</v>
      </c>
      <c r="H6" s="5" t="s">
        <v>5</v>
      </c>
      <c r="I6" s="3" t="s">
        <v>1</v>
      </c>
      <c r="J6" s="3" t="s">
        <v>17</v>
      </c>
      <c r="K6" s="4" t="s">
        <v>1</v>
      </c>
      <c r="L6" s="3" t="s">
        <v>6</v>
      </c>
      <c r="M6" s="43" t="s">
        <v>11</v>
      </c>
      <c r="N6" s="92" t="s">
        <v>41</v>
      </c>
      <c r="O6" s="92" t="s">
        <v>0</v>
      </c>
      <c r="P6" s="34" t="s">
        <v>8</v>
      </c>
      <c r="Q6" s="6"/>
      <c r="R6" s="6"/>
    </row>
    <row r="7" spans="1:18" s="2" customFormat="1" ht="14.25" thickBot="1" thickTop="1">
      <c r="A7" s="38">
        <v>99</v>
      </c>
      <c r="B7" s="37" t="s">
        <v>61</v>
      </c>
      <c r="C7" s="17" t="s">
        <v>62</v>
      </c>
      <c r="D7" s="17">
        <v>2002</v>
      </c>
      <c r="E7" s="19"/>
      <c r="F7" s="23"/>
      <c r="G7" s="19"/>
      <c r="H7" s="20">
        <f>SUM(G7-E7)</f>
        <v>0</v>
      </c>
      <c r="I7" s="26"/>
      <c r="J7" s="15">
        <f>SUM(L7-G7)</f>
        <v>0.0034953703703703705</v>
      </c>
      <c r="K7" s="22"/>
      <c r="L7" s="88">
        <v>0.0034953703703703705</v>
      </c>
      <c r="M7" s="36">
        <v>1</v>
      </c>
      <c r="N7" s="75" t="s">
        <v>44</v>
      </c>
      <c r="O7" s="95" t="s">
        <v>110</v>
      </c>
      <c r="P7" s="53">
        <v>50</v>
      </c>
      <c r="Q7" s="6"/>
      <c r="R7" s="24"/>
    </row>
    <row r="8" spans="1:18" s="2" customFormat="1" ht="14.25" thickBot="1" thickTop="1">
      <c r="A8" s="50">
        <v>69</v>
      </c>
      <c r="B8" s="37" t="s">
        <v>22</v>
      </c>
      <c r="C8" s="17" t="s">
        <v>10</v>
      </c>
      <c r="D8" s="17">
        <v>2002</v>
      </c>
      <c r="E8" s="19"/>
      <c r="F8" s="23"/>
      <c r="G8" s="19"/>
      <c r="H8" s="16">
        <f>SUM(G8-E8)</f>
        <v>0</v>
      </c>
      <c r="I8" s="22"/>
      <c r="J8" s="14">
        <f>SUM(L8-G8)</f>
        <v>0.0036689814814814814</v>
      </c>
      <c r="K8" s="22"/>
      <c r="L8" s="88">
        <v>0.0036689814814814814</v>
      </c>
      <c r="M8" s="35">
        <v>2</v>
      </c>
      <c r="N8" s="76" t="s">
        <v>64</v>
      </c>
      <c r="O8" s="95" t="s">
        <v>110</v>
      </c>
      <c r="P8" s="53">
        <v>50</v>
      </c>
      <c r="Q8" s="6"/>
      <c r="R8" s="24"/>
    </row>
    <row r="9" spans="1:18" s="2" customFormat="1" ht="14.25" thickBot="1" thickTop="1">
      <c r="A9" s="162">
        <v>83</v>
      </c>
      <c r="B9" s="37" t="s">
        <v>29</v>
      </c>
      <c r="C9" s="17"/>
      <c r="D9" s="17">
        <v>2003</v>
      </c>
      <c r="E9" s="19"/>
      <c r="F9" s="23"/>
      <c r="G9" s="19"/>
      <c r="H9" s="16">
        <f>SUM(G9-E9)</f>
        <v>0</v>
      </c>
      <c r="I9" s="22"/>
      <c r="J9" s="14">
        <f>SUM(L9-G9)</f>
        <v>0.003935185185185186</v>
      </c>
      <c r="K9" s="22"/>
      <c r="L9" s="88">
        <v>0.003935185185185186</v>
      </c>
      <c r="M9" s="36">
        <v>3</v>
      </c>
      <c r="N9" s="76" t="s">
        <v>64</v>
      </c>
      <c r="O9" s="95" t="s">
        <v>111</v>
      </c>
      <c r="P9" s="45">
        <v>40</v>
      </c>
      <c r="Q9" s="6"/>
      <c r="R9" s="24"/>
    </row>
    <row r="10" spans="1:18" s="2" customFormat="1" ht="14.25" thickBot="1" thickTop="1">
      <c r="A10" s="162">
        <v>100</v>
      </c>
      <c r="B10" s="37" t="s">
        <v>63</v>
      </c>
      <c r="C10" s="17" t="s">
        <v>30</v>
      </c>
      <c r="D10" s="17"/>
      <c r="E10" s="19"/>
      <c r="F10" s="23"/>
      <c r="G10" s="19"/>
      <c r="H10" s="16">
        <f>SUM(G10-E10)</f>
        <v>0</v>
      </c>
      <c r="I10" s="22"/>
      <c r="J10" s="14">
        <f>SUM(L10-G10)</f>
        <v>0.004166666666666667</v>
      </c>
      <c r="K10" s="22"/>
      <c r="L10" s="88">
        <v>0.004166666666666667</v>
      </c>
      <c r="M10" s="35">
        <v>4</v>
      </c>
      <c r="N10" s="76" t="s">
        <v>42</v>
      </c>
      <c r="O10" s="95" t="s">
        <v>110</v>
      </c>
      <c r="P10" s="45">
        <v>50</v>
      </c>
      <c r="Q10" s="6"/>
      <c r="R10" s="24"/>
    </row>
    <row r="11" spans="1:18" s="2" customFormat="1" ht="14.25" thickBot="1" thickTop="1">
      <c r="A11" s="162">
        <v>70</v>
      </c>
      <c r="B11" s="37" t="s">
        <v>34</v>
      </c>
      <c r="C11" s="17" t="s">
        <v>10</v>
      </c>
      <c r="D11" s="17">
        <v>2005</v>
      </c>
      <c r="E11" s="19"/>
      <c r="F11" s="23"/>
      <c r="G11" s="19"/>
      <c r="H11" s="16">
        <f>SUM(G11-E11)</f>
        <v>0</v>
      </c>
      <c r="I11" s="26"/>
      <c r="J11" s="14">
        <f>SUM(L11-G11)</f>
        <v>0.006921296296296297</v>
      </c>
      <c r="K11" s="22"/>
      <c r="L11" s="88">
        <v>0.006921296296296297</v>
      </c>
      <c r="M11" s="36">
        <v>5</v>
      </c>
      <c r="N11" s="75" t="s">
        <v>43</v>
      </c>
      <c r="O11" s="91" t="s">
        <v>110</v>
      </c>
      <c r="P11" s="53">
        <v>50</v>
      </c>
      <c r="Q11" s="6"/>
      <c r="R11" s="24"/>
    </row>
    <row r="12" spans="2:15" ht="14.25" thickBot="1" thickTop="1">
      <c r="B12" s="61" t="s">
        <v>118</v>
      </c>
      <c r="C12" s="6"/>
      <c r="D12" s="6"/>
      <c r="E12" s="7"/>
      <c r="F12" s="13"/>
      <c r="G12" s="7"/>
      <c r="H12" s="21"/>
      <c r="I12" s="13"/>
      <c r="J12" s="21"/>
      <c r="K12" s="13"/>
      <c r="L12" s="11"/>
      <c r="M12" s="11"/>
      <c r="N12" s="77"/>
      <c r="O12" s="6"/>
    </row>
    <row r="13" spans="1:18" ht="14.25" thickBot="1" thickTop="1">
      <c r="A13" s="3" t="s">
        <v>9</v>
      </c>
      <c r="B13" s="3" t="s">
        <v>2</v>
      </c>
      <c r="C13" s="3" t="s">
        <v>4</v>
      </c>
      <c r="D13" s="4" t="s">
        <v>3</v>
      </c>
      <c r="E13" s="3" t="s">
        <v>31</v>
      </c>
      <c r="F13" s="5" t="s">
        <v>1</v>
      </c>
      <c r="G13" s="8" t="s">
        <v>32</v>
      </c>
      <c r="H13" s="5" t="s">
        <v>5</v>
      </c>
      <c r="I13" s="3" t="s">
        <v>1</v>
      </c>
      <c r="J13" s="3" t="s">
        <v>33</v>
      </c>
      <c r="K13" s="4" t="s">
        <v>1</v>
      </c>
      <c r="L13" s="3" t="s">
        <v>6</v>
      </c>
      <c r="M13" s="43" t="s">
        <v>11</v>
      </c>
      <c r="N13" s="92" t="s">
        <v>41</v>
      </c>
      <c r="O13" s="92" t="s">
        <v>0</v>
      </c>
      <c r="P13" s="34" t="s">
        <v>8</v>
      </c>
      <c r="Q13" s="6"/>
      <c r="R13" s="6"/>
    </row>
    <row r="14" spans="1:18" s="2" customFormat="1" ht="14.25" thickBot="1" thickTop="1">
      <c r="A14" s="38">
        <v>85</v>
      </c>
      <c r="B14" s="37" t="s">
        <v>65</v>
      </c>
      <c r="C14" s="17"/>
      <c r="D14" s="17">
        <v>2003</v>
      </c>
      <c r="E14" s="19"/>
      <c r="F14" s="23"/>
      <c r="G14" s="19"/>
      <c r="H14" s="20">
        <f>SUM(G14-E14)</f>
        <v>0</v>
      </c>
      <c r="I14" s="26"/>
      <c r="J14" s="15">
        <f>SUM(L14-G14)</f>
        <v>0.0030208333333333333</v>
      </c>
      <c r="K14" s="22"/>
      <c r="L14" s="88">
        <v>0.0030208333333333333</v>
      </c>
      <c r="M14" s="36">
        <v>1</v>
      </c>
      <c r="N14" s="75" t="s">
        <v>64</v>
      </c>
      <c r="O14" s="95" t="s">
        <v>110</v>
      </c>
      <c r="P14" s="53"/>
      <c r="Q14" s="6"/>
      <c r="R14" s="24"/>
    </row>
    <row r="15" spans="1:18" s="2" customFormat="1" ht="14.25" thickBot="1" thickTop="1">
      <c r="A15" s="3">
        <v>84</v>
      </c>
      <c r="B15" s="37" t="s">
        <v>66</v>
      </c>
      <c r="C15" s="17"/>
      <c r="D15" s="17">
        <v>2005</v>
      </c>
      <c r="E15" s="19"/>
      <c r="F15" s="23"/>
      <c r="G15" s="19"/>
      <c r="H15" s="20">
        <f>SUM(G15-E15)</f>
        <v>0</v>
      </c>
      <c r="I15" s="22"/>
      <c r="J15" s="14">
        <f>SUM(L15-G15)</f>
        <v>0.003263888888888889</v>
      </c>
      <c r="K15" s="22"/>
      <c r="L15" s="88">
        <v>0.003263888888888889</v>
      </c>
      <c r="M15" s="35">
        <v>2</v>
      </c>
      <c r="N15" s="76" t="s">
        <v>67</v>
      </c>
      <c r="O15" s="95" t="s">
        <v>110</v>
      </c>
      <c r="P15" s="53"/>
      <c r="Q15" s="6"/>
      <c r="R15" s="24"/>
    </row>
    <row r="16" spans="1:18" s="2" customFormat="1" ht="13.5" thickTop="1">
      <c r="A16" s="6"/>
      <c r="B16" s="32"/>
      <c r="C16" s="6"/>
      <c r="D16" s="6"/>
      <c r="E16" s="21"/>
      <c r="F16" s="33"/>
      <c r="G16" s="21"/>
      <c r="H16" s="21"/>
      <c r="I16" s="10"/>
      <c r="J16" s="21"/>
      <c r="K16" s="10"/>
      <c r="L16" s="21"/>
      <c r="M16" s="12"/>
      <c r="N16" s="78"/>
      <c r="O16" s="6"/>
      <c r="P16" s="72"/>
      <c r="Q16" s="6"/>
      <c r="R16" s="24"/>
    </row>
    <row r="17" spans="1:16" s="2" customFormat="1" ht="13.5" thickBot="1">
      <c r="A17" s="61"/>
      <c r="B17" s="61" t="s">
        <v>119</v>
      </c>
      <c r="C17" s="6"/>
      <c r="D17" s="6"/>
      <c r="E17" s="21"/>
      <c r="F17" s="33"/>
      <c r="G17" s="21"/>
      <c r="H17" s="21"/>
      <c r="I17" s="10"/>
      <c r="J17" s="21"/>
      <c r="K17" s="10"/>
      <c r="L17" s="21"/>
      <c r="M17" s="13"/>
      <c r="N17" s="79"/>
      <c r="O17" s="6"/>
      <c r="P17" s="63"/>
    </row>
    <row r="18" spans="1:16" s="2" customFormat="1" ht="14.25" thickBot="1" thickTop="1">
      <c r="A18" s="3" t="s">
        <v>9</v>
      </c>
      <c r="B18" s="66" t="s">
        <v>2</v>
      </c>
      <c r="C18" s="66" t="s">
        <v>4</v>
      </c>
      <c r="D18" s="67" t="s">
        <v>3</v>
      </c>
      <c r="E18" s="66" t="s">
        <v>15</v>
      </c>
      <c r="F18" s="68" t="s">
        <v>1</v>
      </c>
      <c r="G18" s="8" t="s">
        <v>16</v>
      </c>
      <c r="H18" s="68" t="s">
        <v>5</v>
      </c>
      <c r="I18" s="66" t="s">
        <v>1</v>
      </c>
      <c r="J18" s="66" t="s">
        <v>17</v>
      </c>
      <c r="K18" s="67" t="s">
        <v>1</v>
      </c>
      <c r="L18" s="66" t="s">
        <v>6</v>
      </c>
      <c r="M18" s="106" t="s">
        <v>11</v>
      </c>
      <c r="N18" s="107" t="s">
        <v>41</v>
      </c>
      <c r="O18" s="105" t="s">
        <v>0</v>
      </c>
      <c r="P18" s="34" t="s">
        <v>8</v>
      </c>
    </row>
    <row r="19" spans="1:16" s="2" customFormat="1" ht="14.25" thickBot="1" thickTop="1">
      <c r="A19" s="3">
        <v>98</v>
      </c>
      <c r="B19" s="44" t="s">
        <v>68</v>
      </c>
      <c r="C19" s="3" t="s">
        <v>62</v>
      </c>
      <c r="D19" s="3">
        <v>1999</v>
      </c>
      <c r="E19" s="110">
        <v>0.005</v>
      </c>
      <c r="F19" s="112">
        <v>1</v>
      </c>
      <c r="G19" s="110">
        <v>0.008090277777777778</v>
      </c>
      <c r="H19" s="110">
        <f aca="true" t="shared" si="0" ref="H19:H32">SUM(G19-E19)</f>
        <v>0.0030902777777777777</v>
      </c>
      <c r="I19" s="112">
        <v>1</v>
      </c>
      <c r="J19" s="110">
        <f aca="true" t="shared" si="1" ref="J19:J32">SUM(L19-G19)</f>
        <v>0.0026388888888888885</v>
      </c>
      <c r="K19" s="112">
        <v>1</v>
      </c>
      <c r="L19" s="111">
        <v>0.010729166666666666</v>
      </c>
      <c r="M19" s="62">
        <v>1</v>
      </c>
      <c r="N19" s="87" t="s">
        <v>85</v>
      </c>
      <c r="O19" s="87" t="s">
        <v>110</v>
      </c>
      <c r="P19" s="113">
        <v>50</v>
      </c>
    </row>
    <row r="20" spans="1:16" s="2" customFormat="1" ht="14.25" thickBot="1" thickTop="1">
      <c r="A20" s="3">
        <v>91</v>
      </c>
      <c r="B20" s="44" t="s">
        <v>69</v>
      </c>
      <c r="C20" s="3"/>
      <c r="D20" s="3">
        <v>1999</v>
      </c>
      <c r="E20" s="110">
        <v>0.005023148148148148</v>
      </c>
      <c r="F20" s="112">
        <v>2</v>
      </c>
      <c r="G20" s="110">
        <v>0.008252314814814815</v>
      </c>
      <c r="H20" s="110">
        <f t="shared" si="0"/>
        <v>0.0032291666666666666</v>
      </c>
      <c r="I20" s="112">
        <v>2</v>
      </c>
      <c r="J20" s="110">
        <f t="shared" si="1"/>
        <v>0.0027083333333333334</v>
      </c>
      <c r="K20" s="112">
        <v>2</v>
      </c>
      <c r="L20" s="111">
        <v>0.010960648148148148</v>
      </c>
      <c r="M20" s="62">
        <v>2</v>
      </c>
      <c r="N20" s="87" t="s">
        <v>85</v>
      </c>
      <c r="O20" s="87" t="s">
        <v>111</v>
      </c>
      <c r="P20" s="113">
        <v>40</v>
      </c>
    </row>
    <row r="21" spans="1:16" s="2" customFormat="1" ht="14.25" thickBot="1" thickTop="1">
      <c r="A21" s="3">
        <v>86</v>
      </c>
      <c r="B21" s="44" t="s">
        <v>70</v>
      </c>
      <c r="C21" s="3" t="s">
        <v>62</v>
      </c>
      <c r="D21" s="3">
        <v>2000</v>
      </c>
      <c r="E21" s="110">
        <v>0.00537037037037037</v>
      </c>
      <c r="F21" s="112">
        <v>4</v>
      </c>
      <c r="G21" s="110">
        <v>0.008611111111111111</v>
      </c>
      <c r="H21" s="110">
        <f t="shared" si="0"/>
        <v>0.003240740740740741</v>
      </c>
      <c r="I21" s="112">
        <v>3</v>
      </c>
      <c r="J21" s="110">
        <f t="shared" si="1"/>
        <v>0.002870370370370372</v>
      </c>
      <c r="K21" s="112">
        <v>3</v>
      </c>
      <c r="L21" s="111">
        <v>0.011481481481481483</v>
      </c>
      <c r="M21" s="62">
        <v>3</v>
      </c>
      <c r="N21" s="87" t="s">
        <v>85</v>
      </c>
      <c r="O21" s="87" t="s">
        <v>112</v>
      </c>
      <c r="P21" s="113">
        <v>35</v>
      </c>
    </row>
    <row r="22" spans="1:16" s="2" customFormat="1" ht="14.25" thickBot="1" thickTop="1">
      <c r="A22" s="3">
        <v>96</v>
      </c>
      <c r="B22" s="44" t="s">
        <v>71</v>
      </c>
      <c r="C22" s="3" t="s">
        <v>62</v>
      </c>
      <c r="D22" s="3">
        <v>2000</v>
      </c>
      <c r="E22" s="110">
        <v>0.0050578703703703706</v>
      </c>
      <c r="F22" s="112">
        <v>3</v>
      </c>
      <c r="G22" s="110">
        <v>0.008657407407407407</v>
      </c>
      <c r="H22" s="110">
        <f t="shared" si="0"/>
        <v>0.0035995370370370365</v>
      </c>
      <c r="I22" s="112">
        <v>5</v>
      </c>
      <c r="J22" s="110">
        <f t="shared" si="1"/>
        <v>0.0032754629629629644</v>
      </c>
      <c r="K22" s="112">
        <v>6</v>
      </c>
      <c r="L22" s="111">
        <v>0.011932870370370371</v>
      </c>
      <c r="M22" s="62">
        <v>4</v>
      </c>
      <c r="N22" s="87" t="s">
        <v>85</v>
      </c>
      <c r="O22" s="87" t="s">
        <v>113</v>
      </c>
      <c r="P22" s="113">
        <v>33</v>
      </c>
    </row>
    <row r="23" spans="1:16" s="2" customFormat="1" ht="14.25" thickBot="1" thickTop="1">
      <c r="A23" s="3">
        <v>97</v>
      </c>
      <c r="B23" s="44" t="s">
        <v>72</v>
      </c>
      <c r="C23" s="3" t="s">
        <v>62</v>
      </c>
      <c r="D23" s="3">
        <v>1998</v>
      </c>
      <c r="E23" s="110">
        <v>0.005474537037037037</v>
      </c>
      <c r="F23" s="112">
        <v>5</v>
      </c>
      <c r="G23" s="110">
        <v>0.008877314814814815</v>
      </c>
      <c r="H23" s="110">
        <f t="shared" si="0"/>
        <v>0.003402777777777778</v>
      </c>
      <c r="I23" s="112">
        <v>4</v>
      </c>
      <c r="J23" s="110">
        <f t="shared" si="1"/>
        <v>0.0035185185185185198</v>
      </c>
      <c r="K23" s="112">
        <v>9</v>
      </c>
      <c r="L23" s="111">
        <v>0.012395833333333335</v>
      </c>
      <c r="M23" s="62">
        <v>5</v>
      </c>
      <c r="N23" s="87" t="s">
        <v>86</v>
      </c>
      <c r="O23" s="87" t="s">
        <v>110</v>
      </c>
      <c r="P23" s="113">
        <v>50</v>
      </c>
    </row>
    <row r="24" spans="1:16" s="2" customFormat="1" ht="14.25" thickBot="1" thickTop="1">
      <c r="A24" s="3">
        <v>95</v>
      </c>
      <c r="B24" s="44" t="s">
        <v>73</v>
      </c>
      <c r="C24" s="3" t="s">
        <v>62</v>
      </c>
      <c r="D24" s="3">
        <v>2001</v>
      </c>
      <c r="E24" s="110">
        <v>0.006111111111111111</v>
      </c>
      <c r="F24" s="112">
        <v>6</v>
      </c>
      <c r="G24" s="110">
        <v>0.010277777777777778</v>
      </c>
      <c r="H24" s="110">
        <f t="shared" si="0"/>
        <v>0.004166666666666667</v>
      </c>
      <c r="I24" s="112">
        <v>7</v>
      </c>
      <c r="J24" s="110">
        <f t="shared" si="1"/>
        <v>0.003587962962962961</v>
      </c>
      <c r="K24" s="112">
        <v>11</v>
      </c>
      <c r="L24" s="111">
        <v>0.01386574074074074</v>
      </c>
      <c r="M24" s="62">
        <v>6</v>
      </c>
      <c r="N24" s="87" t="s">
        <v>87</v>
      </c>
      <c r="O24" s="87" t="s">
        <v>110</v>
      </c>
      <c r="P24" s="113">
        <v>50</v>
      </c>
    </row>
    <row r="25" spans="1:17" s="2" customFormat="1" ht="14.25" thickBot="1" thickTop="1">
      <c r="A25" s="3">
        <v>88</v>
      </c>
      <c r="B25" s="44" t="s">
        <v>74</v>
      </c>
      <c r="C25" s="3"/>
      <c r="D25" s="3">
        <v>1997</v>
      </c>
      <c r="E25" s="14">
        <v>0.006886574074074074</v>
      </c>
      <c r="F25" s="112">
        <v>10</v>
      </c>
      <c r="G25" s="14">
        <v>0.010613425925925927</v>
      </c>
      <c r="H25" s="14">
        <f t="shared" si="0"/>
        <v>0.0037268518518518536</v>
      </c>
      <c r="I25" s="112">
        <v>6</v>
      </c>
      <c r="J25" s="14">
        <f t="shared" si="1"/>
        <v>0.0034374999999999996</v>
      </c>
      <c r="K25" s="112">
        <v>8</v>
      </c>
      <c r="L25" s="89">
        <v>0.014050925925925927</v>
      </c>
      <c r="M25" s="62">
        <v>7</v>
      </c>
      <c r="N25" s="80" t="s">
        <v>86</v>
      </c>
      <c r="O25" s="87" t="s">
        <v>111</v>
      </c>
      <c r="P25" s="53">
        <v>40</v>
      </c>
      <c r="Q25" s="93"/>
    </row>
    <row r="26" spans="1:16" s="2" customFormat="1" ht="14.25" thickBot="1" thickTop="1">
      <c r="A26" s="38">
        <v>30</v>
      </c>
      <c r="B26" s="44" t="s">
        <v>35</v>
      </c>
      <c r="C26" s="3" t="s">
        <v>76</v>
      </c>
      <c r="D26" s="3">
        <v>2001</v>
      </c>
      <c r="E26" s="14">
        <v>0.006284722222222223</v>
      </c>
      <c r="F26" s="112">
        <v>8</v>
      </c>
      <c r="G26" s="14">
        <v>0.011145833333333334</v>
      </c>
      <c r="H26" s="14">
        <f t="shared" si="0"/>
        <v>0.004861111111111111</v>
      </c>
      <c r="I26" s="112">
        <v>13</v>
      </c>
      <c r="J26" s="14">
        <f t="shared" si="1"/>
        <v>0.003067129629629628</v>
      </c>
      <c r="K26" s="112">
        <v>4</v>
      </c>
      <c r="L26" s="89">
        <v>0.014212962962962962</v>
      </c>
      <c r="M26" s="62">
        <v>9</v>
      </c>
      <c r="N26" s="80" t="s">
        <v>45</v>
      </c>
      <c r="O26" s="87" t="s">
        <v>110</v>
      </c>
      <c r="P26" s="53">
        <v>50</v>
      </c>
    </row>
    <row r="27" spans="1:16" s="2" customFormat="1" ht="14.25" thickBot="1" thickTop="1">
      <c r="A27" s="38">
        <v>89</v>
      </c>
      <c r="B27" s="44" t="s">
        <v>75</v>
      </c>
      <c r="C27" s="3"/>
      <c r="D27" s="3">
        <v>2001</v>
      </c>
      <c r="E27" s="14">
        <v>0.0062499999999999995</v>
      </c>
      <c r="F27" s="112">
        <v>7</v>
      </c>
      <c r="G27" s="14">
        <v>0.01056712962962963</v>
      </c>
      <c r="H27" s="14">
        <f t="shared" si="0"/>
        <v>0.00431712962962963</v>
      </c>
      <c r="I27" s="112">
        <v>8</v>
      </c>
      <c r="J27" s="14">
        <f t="shared" si="1"/>
        <v>0.0037037037037037056</v>
      </c>
      <c r="K27" s="112">
        <v>12</v>
      </c>
      <c r="L27" s="89">
        <v>0.014270833333333335</v>
      </c>
      <c r="M27" s="62">
        <v>8</v>
      </c>
      <c r="N27" s="80" t="s">
        <v>87</v>
      </c>
      <c r="O27" s="87" t="s">
        <v>111</v>
      </c>
      <c r="P27" s="53">
        <v>40</v>
      </c>
    </row>
    <row r="28" spans="1:16" s="2" customFormat="1" ht="14.25" thickBot="1" thickTop="1">
      <c r="A28" s="38">
        <v>81</v>
      </c>
      <c r="B28" s="44" t="s">
        <v>77</v>
      </c>
      <c r="C28" s="3"/>
      <c r="D28" s="3">
        <v>1997</v>
      </c>
      <c r="E28" s="14">
        <v>0.006307870370370371</v>
      </c>
      <c r="F28" s="112">
        <v>9</v>
      </c>
      <c r="G28" s="14">
        <v>0.011319444444444444</v>
      </c>
      <c r="H28" s="14">
        <f t="shared" si="0"/>
        <v>0.005011574074074074</v>
      </c>
      <c r="I28" s="112">
        <v>14</v>
      </c>
      <c r="J28" s="14">
        <f t="shared" si="1"/>
        <v>0.003125000000000001</v>
      </c>
      <c r="K28" s="112">
        <v>5</v>
      </c>
      <c r="L28" s="89">
        <v>0.014444444444444446</v>
      </c>
      <c r="M28" s="62">
        <v>10</v>
      </c>
      <c r="N28" s="80" t="s">
        <v>86</v>
      </c>
      <c r="O28" s="87" t="s">
        <v>112</v>
      </c>
      <c r="P28" s="53">
        <v>35</v>
      </c>
    </row>
    <row r="29" spans="1:16" s="2" customFormat="1" ht="14.25" thickBot="1" thickTop="1">
      <c r="A29" s="38">
        <v>68</v>
      </c>
      <c r="B29" s="44" t="s">
        <v>78</v>
      </c>
      <c r="C29" s="3"/>
      <c r="D29" s="3">
        <v>1999</v>
      </c>
      <c r="E29" s="14">
        <v>0.007141203703703704</v>
      </c>
      <c r="F29" s="112">
        <v>12</v>
      </c>
      <c r="G29" s="14">
        <v>0.011805555555555555</v>
      </c>
      <c r="H29" s="14">
        <f t="shared" si="0"/>
        <v>0.004664351851851851</v>
      </c>
      <c r="I29" s="112">
        <v>10</v>
      </c>
      <c r="J29" s="14">
        <f t="shared" si="1"/>
        <v>0.003310185185185185</v>
      </c>
      <c r="K29" s="112">
        <v>7</v>
      </c>
      <c r="L29" s="89">
        <v>0.01511574074074074</v>
      </c>
      <c r="M29" s="62">
        <v>11</v>
      </c>
      <c r="N29" s="80" t="s">
        <v>88</v>
      </c>
      <c r="O29" s="87" t="s">
        <v>110</v>
      </c>
      <c r="P29" s="53">
        <v>50</v>
      </c>
    </row>
    <row r="30" spans="1:16" s="2" customFormat="1" ht="14.25" thickBot="1" thickTop="1">
      <c r="A30" s="38">
        <v>93</v>
      </c>
      <c r="B30" s="44" t="s">
        <v>79</v>
      </c>
      <c r="C30" s="3" t="s">
        <v>80</v>
      </c>
      <c r="D30" s="3">
        <v>2000</v>
      </c>
      <c r="E30" s="14">
        <v>0.0069097222222222225</v>
      </c>
      <c r="F30" s="112">
        <v>11</v>
      </c>
      <c r="G30" s="14">
        <v>0.011736111111111109</v>
      </c>
      <c r="H30" s="14">
        <f t="shared" si="0"/>
        <v>0.004826388888888886</v>
      </c>
      <c r="I30" s="112">
        <v>12</v>
      </c>
      <c r="J30" s="14">
        <f t="shared" si="1"/>
        <v>0.0035185185185185215</v>
      </c>
      <c r="K30" s="112">
        <v>10</v>
      </c>
      <c r="L30" s="89">
        <v>0.01525462962962963</v>
      </c>
      <c r="M30" s="62">
        <v>12</v>
      </c>
      <c r="N30" s="80" t="s">
        <v>88</v>
      </c>
      <c r="O30" s="87" t="s">
        <v>111</v>
      </c>
      <c r="P30" s="53">
        <v>40</v>
      </c>
    </row>
    <row r="31" spans="1:16" s="2" customFormat="1" ht="14.25" thickBot="1" thickTop="1">
      <c r="A31" s="38">
        <v>72</v>
      </c>
      <c r="B31" s="44" t="s">
        <v>81</v>
      </c>
      <c r="C31" s="3"/>
      <c r="D31" s="3">
        <v>1999</v>
      </c>
      <c r="E31" s="14">
        <v>0.007361111111111111</v>
      </c>
      <c r="F31" s="112">
        <v>13</v>
      </c>
      <c r="G31" s="14">
        <v>0.011909722222222223</v>
      </c>
      <c r="H31" s="14">
        <f t="shared" si="0"/>
        <v>0.004548611111111112</v>
      </c>
      <c r="I31" s="112">
        <v>9</v>
      </c>
      <c r="J31" s="14">
        <f t="shared" si="1"/>
        <v>0.006168981481481482</v>
      </c>
      <c r="K31" s="112">
        <v>13</v>
      </c>
      <c r="L31" s="89">
        <v>0.018078703703703704</v>
      </c>
      <c r="M31" s="62">
        <v>13</v>
      </c>
      <c r="N31" s="80" t="s">
        <v>88</v>
      </c>
      <c r="O31" s="87" t="s">
        <v>112</v>
      </c>
      <c r="P31" s="53">
        <v>35</v>
      </c>
    </row>
    <row r="32" spans="1:16" s="2" customFormat="1" ht="14.25" thickBot="1" thickTop="1">
      <c r="A32" s="38">
        <v>67</v>
      </c>
      <c r="B32" s="44" t="s">
        <v>82</v>
      </c>
      <c r="C32" s="109"/>
      <c r="D32" s="3">
        <v>1997</v>
      </c>
      <c r="E32" s="14">
        <v>0.009085648148148148</v>
      </c>
      <c r="F32" s="112">
        <v>14</v>
      </c>
      <c r="G32" s="14">
        <v>0.013761574074074074</v>
      </c>
      <c r="H32" s="14">
        <f t="shared" si="0"/>
        <v>0.004675925925925925</v>
      </c>
      <c r="I32" s="112">
        <v>11</v>
      </c>
      <c r="J32" s="14">
        <f t="shared" si="1"/>
        <v>0.007638888888888891</v>
      </c>
      <c r="K32" s="112">
        <v>14</v>
      </c>
      <c r="L32" s="89">
        <v>0.021400462962962965</v>
      </c>
      <c r="M32" s="62">
        <v>14</v>
      </c>
      <c r="N32" s="87" t="s">
        <v>88</v>
      </c>
      <c r="O32" s="87" t="s">
        <v>113</v>
      </c>
      <c r="P32" s="53">
        <v>33</v>
      </c>
    </row>
    <row r="33" spans="1:16" s="2" customFormat="1" ht="14.25" thickBot="1" thickTop="1">
      <c r="A33" s="6"/>
      <c r="B33" s="59" t="s">
        <v>13</v>
      </c>
      <c r="C33" s="6"/>
      <c r="D33" s="6"/>
      <c r="E33" s="21"/>
      <c r="F33" s="33"/>
      <c r="G33" s="21"/>
      <c r="H33" s="21"/>
      <c r="I33" s="10"/>
      <c r="J33" s="21"/>
      <c r="K33" s="10"/>
      <c r="L33" s="21"/>
      <c r="M33" s="12"/>
      <c r="N33" s="78"/>
      <c r="O33" s="51"/>
      <c r="P33" s="42"/>
    </row>
    <row r="34" spans="1:16" s="2" customFormat="1" ht="14.25" thickBot="1" thickTop="1">
      <c r="A34" s="56"/>
      <c r="B34" s="60" t="s">
        <v>83</v>
      </c>
      <c r="C34" s="65"/>
      <c r="D34" s="3"/>
      <c r="E34" s="14">
        <v>0.004618055555555556</v>
      </c>
      <c r="F34" s="53"/>
      <c r="G34" s="14">
        <v>0.0078125</v>
      </c>
      <c r="H34" s="14">
        <f>SUM(G34-E34)</f>
        <v>0.003194444444444444</v>
      </c>
      <c r="I34" s="54"/>
      <c r="J34" s="14">
        <f>SUM(L34-G34)</f>
        <v>0.0015046296296296283</v>
      </c>
      <c r="K34" s="54"/>
      <c r="L34" s="89">
        <v>0.009317129629629628</v>
      </c>
      <c r="M34" s="55">
        <v>1</v>
      </c>
      <c r="N34" s="80"/>
      <c r="O34" s="3"/>
      <c r="P34" s="53">
        <v>50</v>
      </c>
    </row>
    <row r="35" spans="1:16" s="2" customFormat="1" ht="14.25" thickBot="1" thickTop="1">
      <c r="A35" s="56"/>
      <c r="B35" s="44" t="s">
        <v>84</v>
      </c>
      <c r="C35" s="65"/>
      <c r="D35" s="38"/>
      <c r="E35" s="20">
        <v>0.005578703703703704</v>
      </c>
      <c r="F35" s="45"/>
      <c r="G35" s="15">
        <v>0.008796296296296297</v>
      </c>
      <c r="H35" s="14">
        <f>SUM(G35-E35)</f>
        <v>0.003217592592592593</v>
      </c>
      <c r="I35" s="54"/>
      <c r="J35" s="14">
        <f>SUM(L35-G35)</f>
        <v>0.007835648148148149</v>
      </c>
      <c r="K35" s="46"/>
      <c r="L35" s="90">
        <v>0.016631944444444446</v>
      </c>
      <c r="M35" s="48">
        <v>2</v>
      </c>
      <c r="N35" s="81"/>
      <c r="O35" s="38"/>
      <c r="P35" s="58">
        <v>40</v>
      </c>
    </row>
    <row r="36" spans="1:16" s="2" customFormat="1" ht="13.5" thickTop="1">
      <c r="A36" s="73"/>
      <c r="B36" s="57"/>
      <c r="C36" s="6"/>
      <c r="D36" s="6"/>
      <c r="E36" s="21"/>
      <c r="F36" s="33"/>
      <c r="G36" s="21"/>
      <c r="H36" s="21"/>
      <c r="I36" s="10"/>
      <c r="J36" s="21"/>
      <c r="K36" s="10"/>
      <c r="L36" s="21"/>
      <c r="M36" s="12"/>
      <c r="N36" s="78"/>
      <c r="O36" s="6"/>
      <c r="P36" s="41"/>
    </row>
    <row r="37" spans="2:16" s="2" customFormat="1" ht="12.75">
      <c r="B37" s="57"/>
      <c r="C37" s="6"/>
      <c r="D37" s="6"/>
      <c r="E37" s="21"/>
      <c r="F37" s="33"/>
      <c r="G37" s="21"/>
      <c r="H37" s="21"/>
      <c r="I37" s="10"/>
      <c r="J37" s="21"/>
      <c r="K37" s="10"/>
      <c r="L37" s="21"/>
      <c r="M37" s="12"/>
      <c r="N37" s="78"/>
      <c r="O37" s="6"/>
      <c r="P37" s="41"/>
    </row>
    <row r="38" spans="2:16" s="2" customFormat="1" ht="12.75">
      <c r="B38" s="57"/>
      <c r="C38" s="6"/>
      <c r="D38" s="6"/>
      <c r="E38" s="21"/>
      <c r="F38" s="33"/>
      <c r="G38" s="21"/>
      <c r="H38" s="21"/>
      <c r="I38" s="10"/>
      <c r="J38" s="21"/>
      <c r="K38" s="10"/>
      <c r="L38" s="21"/>
      <c r="M38" s="12"/>
      <c r="N38" s="78"/>
      <c r="O38" s="6"/>
      <c r="P38" s="41"/>
    </row>
    <row r="39" spans="2:15" s="2" customFormat="1" ht="12.75">
      <c r="B39" s="6"/>
      <c r="C39" s="6"/>
      <c r="D39" s="6"/>
      <c r="E39" s="6"/>
      <c r="F39" s="6"/>
      <c r="G39" s="6"/>
      <c r="H39" s="21"/>
      <c r="I39" s="6"/>
      <c r="J39" s="21"/>
      <c r="K39" s="6"/>
      <c r="L39" s="6"/>
      <c r="M39" s="6"/>
      <c r="N39" s="82"/>
      <c r="O39" s="6"/>
    </row>
    <row r="40" spans="2:15" s="2" customFormat="1" ht="13.5" thickBot="1">
      <c r="B40" s="61" t="s">
        <v>120</v>
      </c>
      <c r="C40" s="6"/>
      <c r="D40" s="6"/>
      <c r="E40" s="6"/>
      <c r="F40" s="6"/>
      <c r="G40" s="6"/>
      <c r="H40" s="21"/>
      <c r="I40" s="6"/>
      <c r="J40" s="47"/>
      <c r="K40" s="6"/>
      <c r="L40" s="6"/>
      <c r="M40" s="6"/>
      <c r="N40" s="82"/>
      <c r="O40" s="6"/>
    </row>
    <row r="41" spans="1:16" s="2" customFormat="1" ht="14.25" thickBot="1" thickTop="1">
      <c r="A41" s="3" t="s">
        <v>9</v>
      </c>
      <c r="B41" s="3" t="s">
        <v>2</v>
      </c>
      <c r="C41" s="3" t="s">
        <v>4</v>
      </c>
      <c r="D41" s="4" t="s">
        <v>12</v>
      </c>
      <c r="E41" s="3" t="s">
        <v>15</v>
      </c>
      <c r="F41" s="5" t="s">
        <v>1</v>
      </c>
      <c r="G41" s="28" t="s">
        <v>16</v>
      </c>
      <c r="H41" s="29" t="s">
        <v>27</v>
      </c>
      <c r="I41" s="30" t="s">
        <v>1</v>
      </c>
      <c r="J41" s="38" t="s">
        <v>28</v>
      </c>
      <c r="K41" s="31" t="s">
        <v>1</v>
      </c>
      <c r="L41" s="5" t="s">
        <v>6</v>
      </c>
      <c r="M41" s="5" t="s">
        <v>1</v>
      </c>
      <c r="N41" s="83" t="s">
        <v>41</v>
      </c>
      <c r="O41" s="83" t="s">
        <v>0</v>
      </c>
      <c r="P41" s="34" t="s">
        <v>8</v>
      </c>
    </row>
    <row r="42" spans="1:16" s="2" customFormat="1" ht="14.25" thickBot="1" thickTop="1">
      <c r="A42" s="3">
        <v>80</v>
      </c>
      <c r="B42" s="27" t="s">
        <v>89</v>
      </c>
      <c r="C42" s="64"/>
      <c r="D42" s="17">
        <v>1958</v>
      </c>
      <c r="E42" s="19">
        <v>0.007638888888888889</v>
      </c>
      <c r="F42" s="23">
        <v>1</v>
      </c>
      <c r="G42" s="19">
        <v>0.015381944444444443</v>
      </c>
      <c r="H42" s="20">
        <f aca="true" t="shared" si="2" ref="H42:H54">SUM(G42-E42)</f>
        <v>0.007743055555555554</v>
      </c>
      <c r="I42" s="25">
        <v>3</v>
      </c>
      <c r="J42" s="15">
        <f aca="true" t="shared" si="3" ref="J42:J54">SUM(L42-G42)</f>
        <v>0.00396990740740741</v>
      </c>
      <c r="K42" s="25">
        <v>1</v>
      </c>
      <c r="L42" s="88">
        <v>0.019351851851851853</v>
      </c>
      <c r="M42" s="18">
        <v>1</v>
      </c>
      <c r="N42" s="84" t="s">
        <v>48</v>
      </c>
      <c r="O42" s="84" t="s">
        <v>110</v>
      </c>
      <c r="P42" s="94">
        <v>50</v>
      </c>
    </row>
    <row r="43" spans="1:16" s="2" customFormat="1" ht="14.25" thickBot="1" thickTop="1">
      <c r="A43" s="3">
        <v>3</v>
      </c>
      <c r="B43" s="27" t="s">
        <v>90</v>
      </c>
      <c r="C43" s="17" t="s">
        <v>91</v>
      </c>
      <c r="D43" s="17">
        <v>1947</v>
      </c>
      <c r="E43" s="19">
        <v>0.008622685185185185</v>
      </c>
      <c r="F43" s="23">
        <v>2</v>
      </c>
      <c r="G43" s="19">
        <v>0.016435185185185188</v>
      </c>
      <c r="H43" s="20">
        <f t="shared" si="2"/>
        <v>0.007812500000000003</v>
      </c>
      <c r="I43" s="25">
        <v>4</v>
      </c>
      <c r="J43" s="15">
        <f t="shared" si="3"/>
        <v>0.004398148148148144</v>
      </c>
      <c r="K43" s="25">
        <v>2</v>
      </c>
      <c r="L43" s="88">
        <v>0.020833333333333332</v>
      </c>
      <c r="M43" s="18">
        <v>2</v>
      </c>
      <c r="N43" s="84" t="s">
        <v>51</v>
      </c>
      <c r="O43" s="84" t="s">
        <v>110</v>
      </c>
      <c r="P43" s="94">
        <v>50</v>
      </c>
    </row>
    <row r="44" spans="1:16" s="2" customFormat="1" ht="14.25" thickBot="1" thickTop="1">
      <c r="A44" s="3">
        <v>2</v>
      </c>
      <c r="B44" s="27" t="s">
        <v>38</v>
      </c>
      <c r="C44" s="17" t="s">
        <v>92</v>
      </c>
      <c r="D44" s="17">
        <v>1960</v>
      </c>
      <c r="E44" s="19">
        <v>0.009027777777777779</v>
      </c>
      <c r="F44" s="23">
        <v>3</v>
      </c>
      <c r="G44" s="19">
        <v>0.016469907407407405</v>
      </c>
      <c r="H44" s="20">
        <f t="shared" si="2"/>
        <v>0.007442129629629627</v>
      </c>
      <c r="I44" s="25">
        <v>1</v>
      </c>
      <c r="J44" s="15">
        <f t="shared" si="3"/>
        <v>0.004629629629629633</v>
      </c>
      <c r="K44" s="25">
        <v>4</v>
      </c>
      <c r="L44" s="88">
        <v>0.021099537037037038</v>
      </c>
      <c r="M44" s="18">
        <v>3</v>
      </c>
      <c r="N44" s="84" t="s">
        <v>48</v>
      </c>
      <c r="O44" s="84" t="s">
        <v>111</v>
      </c>
      <c r="P44" s="94">
        <v>40</v>
      </c>
    </row>
    <row r="45" spans="1:16" s="2" customFormat="1" ht="14.25" thickBot="1" thickTop="1">
      <c r="A45" s="3">
        <v>4</v>
      </c>
      <c r="B45" s="27" t="s">
        <v>26</v>
      </c>
      <c r="C45" s="17" t="s">
        <v>10</v>
      </c>
      <c r="D45" s="17">
        <v>1959</v>
      </c>
      <c r="E45" s="19">
        <v>0.009317129629629628</v>
      </c>
      <c r="F45" s="23">
        <v>4</v>
      </c>
      <c r="G45" s="19">
        <v>0.016967592592592593</v>
      </c>
      <c r="H45" s="20">
        <f t="shared" si="2"/>
        <v>0.007650462962962965</v>
      </c>
      <c r="I45" s="25">
        <v>2</v>
      </c>
      <c r="J45" s="15">
        <f t="shared" si="3"/>
        <v>0.004513888888888887</v>
      </c>
      <c r="K45" s="25">
        <v>3</v>
      </c>
      <c r="L45" s="88">
        <v>0.02148148148148148</v>
      </c>
      <c r="M45" s="18">
        <v>4</v>
      </c>
      <c r="N45" s="84" t="s">
        <v>50</v>
      </c>
      <c r="O45" s="84" t="s">
        <v>110</v>
      </c>
      <c r="P45" s="94">
        <v>50</v>
      </c>
    </row>
    <row r="46" spans="1:16" s="2" customFormat="1" ht="14.25" thickBot="1" thickTop="1">
      <c r="A46" s="3">
        <v>92</v>
      </c>
      <c r="B46" s="27" t="s">
        <v>93</v>
      </c>
      <c r="C46" s="17" t="s">
        <v>94</v>
      </c>
      <c r="D46" s="17"/>
      <c r="E46" s="19">
        <v>0.010601851851851854</v>
      </c>
      <c r="F46" s="23">
        <v>6</v>
      </c>
      <c r="G46" s="19">
        <v>0.019108796296296294</v>
      </c>
      <c r="H46" s="20">
        <f t="shared" si="2"/>
        <v>0.00850694444444444</v>
      </c>
      <c r="I46" s="25">
        <v>5</v>
      </c>
      <c r="J46" s="15">
        <f t="shared" si="3"/>
        <v>0.005196759259259262</v>
      </c>
      <c r="K46" s="25">
        <v>5</v>
      </c>
      <c r="L46" s="88">
        <v>0.024305555555555556</v>
      </c>
      <c r="M46" s="18">
        <v>5</v>
      </c>
      <c r="N46" s="114" t="s">
        <v>102</v>
      </c>
      <c r="O46" s="84"/>
      <c r="P46" s="94">
        <v>50</v>
      </c>
    </row>
    <row r="47" spans="1:16" s="2" customFormat="1" ht="14.25" thickBot="1" thickTop="1">
      <c r="A47" s="3">
        <v>25</v>
      </c>
      <c r="B47" s="27" t="s">
        <v>95</v>
      </c>
      <c r="C47" s="64"/>
      <c r="D47" s="17"/>
      <c r="E47" s="19">
        <v>0.010266203703703703</v>
      </c>
      <c r="F47" s="23">
        <v>5</v>
      </c>
      <c r="G47" s="19">
        <v>0.021331018518518517</v>
      </c>
      <c r="H47" s="20">
        <f t="shared" si="2"/>
        <v>0.011064814814814814</v>
      </c>
      <c r="I47" s="25">
        <v>12</v>
      </c>
      <c r="J47" s="15">
        <f t="shared" si="3"/>
        <v>0.005358796296296299</v>
      </c>
      <c r="K47" s="25">
        <v>6</v>
      </c>
      <c r="L47" s="88">
        <v>0.026689814814814816</v>
      </c>
      <c r="M47" s="18">
        <v>6</v>
      </c>
      <c r="N47" s="114" t="s">
        <v>102</v>
      </c>
      <c r="O47" s="84"/>
      <c r="P47" s="94">
        <v>40</v>
      </c>
    </row>
    <row r="48" spans="1:16" s="2" customFormat="1" ht="14.25" thickBot="1" thickTop="1">
      <c r="A48" s="3">
        <v>30</v>
      </c>
      <c r="B48" s="27" t="s">
        <v>96</v>
      </c>
      <c r="C48" s="64"/>
      <c r="D48" s="17">
        <v>1952</v>
      </c>
      <c r="E48" s="19">
        <v>0.01199074074074074</v>
      </c>
      <c r="F48" s="23">
        <v>8</v>
      </c>
      <c r="G48" s="19">
        <v>0.021319444444444443</v>
      </c>
      <c r="H48" s="16">
        <f t="shared" si="2"/>
        <v>0.009328703703703704</v>
      </c>
      <c r="I48" s="25">
        <v>6</v>
      </c>
      <c r="J48" s="14">
        <f t="shared" si="3"/>
        <v>0.006041666666666667</v>
      </c>
      <c r="K48" s="25">
        <v>8</v>
      </c>
      <c r="L48" s="88">
        <v>0.02736111111111111</v>
      </c>
      <c r="M48" s="18">
        <v>7</v>
      </c>
      <c r="N48" s="84" t="s">
        <v>48</v>
      </c>
      <c r="O48" s="84" t="s">
        <v>112</v>
      </c>
      <c r="P48" s="94">
        <v>35</v>
      </c>
    </row>
    <row r="49" spans="1:16" s="2" customFormat="1" ht="14.25" thickBot="1" thickTop="1">
      <c r="A49" s="38">
        <v>14</v>
      </c>
      <c r="B49" s="27" t="s">
        <v>97</v>
      </c>
      <c r="C49" s="64"/>
      <c r="D49" s="17">
        <v>1996</v>
      </c>
      <c r="E49" s="19">
        <v>0.012615740740740742</v>
      </c>
      <c r="F49" s="23">
        <v>10</v>
      </c>
      <c r="G49" s="19">
        <v>0.022326388888888885</v>
      </c>
      <c r="H49" s="16">
        <f t="shared" si="2"/>
        <v>0.009710648148148144</v>
      </c>
      <c r="I49" s="25">
        <v>8</v>
      </c>
      <c r="J49" s="14">
        <f t="shared" si="3"/>
        <v>0.006354166666666668</v>
      </c>
      <c r="K49" s="25">
        <v>10</v>
      </c>
      <c r="L49" s="88">
        <v>0.028680555555555553</v>
      </c>
      <c r="M49" s="18">
        <v>8</v>
      </c>
      <c r="N49" s="84" t="s">
        <v>103</v>
      </c>
      <c r="O49" s="84" t="s">
        <v>110</v>
      </c>
      <c r="P49" s="94">
        <v>50</v>
      </c>
    </row>
    <row r="50" spans="1:16" s="2" customFormat="1" ht="14.25" thickBot="1" thickTop="1">
      <c r="A50" s="38">
        <v>99</v>
      </c>
      <c r="B50" s="27" t="s">
        <v>98</v>
      </c>
      <c r="C50" s="64"/>
      <c r="D50" s="17"/>
      <c r="E50" s="19">
        <v>0.011979166666666666</v>
      </c>
      <c r="F50" s="23">
        <v>7</v>
      </c>
      <c r="G50" s="19">
        <v>0.023194444444444445</v>
      </c>
      <c r="H50" s="16">
        <f t="shared" si="2"/>
        <v>0.011215277777777779</v>
      </c>
      <c r="I50" s="25">
        <v>13</v>
      </c>
      <c r="J50" s="14">
        <f t="shared" si="3"/>
        <v>0.00601851851851852</v>
      </c>
      <c r="K50" s="25">
        <v>7</v>
      </c>
      <c r="L50" s="88">
        <v>0.029212962962962965</v>
      </c>
      <c r="M50" s="18">
        <v>9</v>
      </c>
      <c r="N50" s="114" t="s">
        <v>102</v>
      </c>
      <c r="O50" s="84"/>
      <c r="P50" s="115">
        <v>35</v>
      </c>
    </row>
    <row r="51" spans="1:16" s="2" customFormat="1" ht="14.25" thickBot="1" thickTop="1">
      <c r="A51" s="38">
        <v>67</v>
      </c>
      <c r="B51" s="27" t="s">
        <v>99</v>
      </c>
      <c r="C51" s="64"/>
      <c r="D51" s="17">
        <v>1995</v>
      </c>
      <c r="E51" s="19">
        <v>0.012268518518518519</v>
      </c>
      <c r="F51" s="23">
        <v>9</v>
      </c>
      <c r="G51" s="19">
        <v>0.02314814814814815</v>
      </c>
      <c r="H51" s="16">
        <f t="shared" si="2"/>
        <v>0.010879629629629631</v>
      </c>
      <c r="I51" s="25">
        <v>11</v>
      </c>
      <c r="J51" s="14">
        <f t="shared" si="3"/>
        <v>0.0063078703703703665</v>
      </c>
      <c r="K51" s="25">
        <v>9</v>
      </c>
      <c r="L51" s="88">
        <v>0.029456018518518517</v>
      </c>
      <c r="M51" s="18">
        <v>10</v>
      </c>
      <c r="N51" s="84" t="s">
        <v>46</v>
      </c>
      <c r="O51" s="84" t="s">
        <v>110</v>
      </c>
      <c r="P51" s="94">
        <v>50</v>
      </c>
    </row>
    <row r="52" spans="1:16" s="2" customFormat="1" ht="14.25" thickBot="1" thickTop="1">
      <c r="A52" s="38">
        <v>93</v>
      </c>
      <c r="B52" s="27" t="s">
        <v>100</v>
      </c>
      <c r="C52" s="64"/>
      <c r="D52" s="17">
        <v>1995</v>
      </c>
      <c r="E52" s="19">
        <v>0.013518518518518518</v>
      </c>
      <c r="F52" s="23">
        <v>11</v>
      </c>
      <c r="G52" s="19">
        <v>0.02388888888888889</v>
      </c>
      <c r="H52" s="16">
        <f t="shared" si="2"/>
        <v>0.010370370370370372</v>
      </c>
      <c r="I52" s="25">
        <v>9</v>
      </c>
      <c r="J52" s="14">
        <f t="shared" si="3"/>
        <v>0.006562499999999999</v>
      </c>
      <c r="K52" s="25">
        <v>11</v>
      </c>
      <c r="L52" s="88">
        <v>0.03045138888888889</v>
      </c>
      <c r="M52" s="18">
        <v>11</v>
      </c>
      <c r="N52" s="84" t="s">
        <v>46</v>
      </c>
      <c r="O52" s="84" t="s">
        <v>111</v>
      </c>
      <c r="P52" s="94">
        <v>40</v>
      </c>
    </row>
    <row r="53" spans="1:16" ht="14.25" thickBot="1" thickTop="1">
      <c r="A53" s="38">
        <v>87</v>
      </c>
      <c r="B53" s="27" t="s">
        <v>20</v>
      </c>
      <c r="C53" s="64"/>
      <c r="D53" s="17">
        <v>1995</v>
      </c>
      <c r="E53" s="19">
        <v>0.014201388888888888</v>
      </c>
      <c r="F53" s="23">
        <v>12</v>
      </c>
      <c r="G53" s="19">
        <v>0.02388888888888889</v>
      </c>
      <c r="H53" s="16">
        <f t="shared" si="2"/>
        <v>0.009687500000000002</v>
      </c>
      <c r="I53" s="25">
        <v>7</v>
      </c>
      <c r="J53" s="14">
        <f t="shared" si="3"/>
        <v>0.007407407407407411</v>
      </c>
      <c r="K53" s="25">
        <v>12</v>
      </c>
      <c r="L53" s="88">
        <v>0.0312962962962963</v>
      </c>
      <c r="M53" s="18">
        <v>12</v>
      </c>
      <c r="N53" s="84" t="s">
        <v>46</v>
      </c>
      <c r="O53" s="84" t="s">
        <v>112</v>
      </c>
      <c r="P53" s="94">
        <v>35</v>
      </c>
    </row>
    <row r="54" spans="1:16" ht="14.25" thickBot="1" thickTop="1">
      <c r="A54" s="38">
        <v>24</v>
      </c>
      <c r="B54" s="27" t="s">
        <v>101</v>
      </c>
      <c r="C54" s="64"/>
      <c r="D54" s="17">
        <v>1996</v>
      </c>
      <c r="E54" s="19">
        <v>0.01503472222222222</v>
      </c>
      <c r="F54" s="23">
        <v>13</v>
      </c>
      <c r="G54" s="19">
        <v>0.025590277777777778</v>
      </c>
      <c r="H54" s="16">
        <f t="shared" si="2"/>
        <v>0.010555555555555558</v>
      </c>
      <c r="I54" s="25">
        <v>10</v>
      </c>
      <c r="J54" s="14">
        <f t="shared" si="3"/>
        <v>0.009502314814814814</v>
      </c>
      <c r="K54" s="25">
        <v>13</v>
      </c>
      <c r="L54" s="88">
        <v>0.03509259259259259</v>
      </c>
      <c r="M54" s="18">
        <v>13</v>
      </c>
      <c r="N54" s="84" t="s">
        <v>103</v>
      </c>
      <c r="O54" s="84" t="s">
        <v>111</v>
      </c>
      <c r="P54" s="94">
        <v>40</v>
      </c>
    </row>
    <row r="55" spans="1:14" ht="13.5" thickTop="1">
      <c r="A55" s="6"/>
      <c r="N55" s="85"/>
    </row>
    <row r="56" spans="2:15" s="2" customFormat="1" ht="13.5" thickBot="1">
      <c r="B56" s="61" t="s">
        <v>121</v>
      </c>
      <c r="C56" s="6"/>
      <c r="D56" s="6"/>
      <c r="E56" s="6"/>
      <c r="F56" s="6"/>
      <c r="G56" s="6"/>
      <c r="H56" s="21"/>
      <c r="I56" s="6"/>
      <c r="J56" s="47"/>
      <c r="K56" s="6"/>
      <c r="L56" s="6"/>
      <c r="M56" s="6"/>
      <c r="N56" s="82"/>
      <c r="O56" s="6"/>
    </row>
    <row r="57" spans="1:16" s="2" customFormat="1" ht="16.5" customHeight="1" thickBot="1" thickTop="1">
      <c r="A57" s="3" t="s">
        <v>9</v>
      </c>
      <c r="B57" s="66" t="s">
        <v>2</v>
      </c>
      <c r="C57" s="66" t="s">
        <v>4</v>
      </c>
      <c r="D57" s="67" t="s">
        <v>12</v>
      </c>
      <c r="E57" s="66" t="s">
        <v>15</v>
      </c>
      <c r="F57" s="68" t="s">
        <v>1</v>
      </c>
      <c r="G57" s="28" t="s">
        <v>16</v>
      </c>
      <c r="H57" s="69" t="s">
        <v>27</v>
      </c>
      <c r="I57" s="70" t="s">
        <v>1</v>
      </c>
      <c r="J57" s="39" t="s">
        <v>28</v>
      </c>
      <c r="K57" s="71" t="s">
        <v>1</v>
      </c>
      <c r="L57" s="68" t="s">
        <v>6</v>
      </c>
      <c r="M57" s="68" t="s">
        <v>1</v>
      </c>
      <c r="N57" s="86" t="s">
        <v>41</v>
      </c>
      <c r="O57" s="86" t="s">
        <v>0</v>
      </c>
      <c r="P57" s="34" t="s">
        <v>8</v>
      </c>
    </row>
    <row r="58" spans="1:16" s="2" customFormat="1" ht="16.5" customHeight="1" thickBot="1" thickTop="1">
      <c r="A58" s="3">
        <v>21</v>
      </c>
      <c r="B58" s="44" t="s">
        <v>104</v>
      </c>
      <c r="C58" s="3" t="s">
        <v>140</v>
      </c>
      <c r="D58" s="3">
        <v>1983</v>
      </c>
      <c r="E58" s="14">
        <v>0.012453703703703703</v>
      </c>
      <c r="F58" s="74">
        <v>1</v>
      </c>
      <c r="G58" s="14">
        <v>0.02200231481481482</v>
      </c>
      <c r="H58" s="14">
        <f aca="true" t="shared" si="4" ref="H58:H73">SUM(G58-E58)</f>
        <v>0.009548611111111115</v>
      </c>
      <c r="I58" s="53">
        <v>2</v>
      </c>
      <c r="J58" s="14">
        <f aca="true" t="shared" si="5" ref="J58:J73">SUM(L58-G58)</f>
        <v>0.006203703703703701</v>
      </c>
      <c r="K58" s="53">
        <v>1</v>
      </c>
      <c r="L58" s="89">
        <v>0.02820601851851852</v>
      </c>
      <c r="M58" s="62">
        <v>1</v>
      </c>
      <c r="N58" s="87" t="s">
        <v>47</v>
      </c>
      <c r="O58" s="101" t="s">
        <v>110</v>
      </c>
      <c r="P58" s="94">
        <v>50</v>
      </c>
    </row>
    <row r="59" spans="1:16" s="2" customFormat="1" ht="16.5" customHeight="1" thickBot="1" thickTop="1">
      <c r="A59" s="3">
        <v>12</v>
      </c>
      <c r="B59" s="44" t="s">
        <v>105</v>
      </c>
      <c r="C59" s="3" t="s">
        <v>140</v>
      </c>
      <c r="D59" s="3">
        <v>1992</v>
      </c>
      <c r="E59" s="14">
        <v>0.01247685185185185</v>
      </c>
      <c r="F59" s="74">
        <v>2</v>
      </c>
      <c r="G59" s="14">
        <v>0.022604166666666665</v>
      </c>
      <c r="H59" s="14">
        <f t="shared" si="4"/>
        <v>0.010127314814814815</v>
      </c>
      <c r="I59" s="53">
        <v>5</v>
      </c>
      <c r="J59" s="14">
        <f t="shared" si="5"/>
        <v>0.00643518518518519</v>
      </c>
      <c r="K59" s="53">
        <v>2</v>
      </c>
      <c r="L59" s="89">
        <v>0.029039351851851854</v>
      </c>
      <c r="M59" s="62">
        <v>2</v>
      </c>
      <c r="N59" s="87" t="s">
        <v>57</v>
      </c>
      <c r="O59" s="101" t="s">
        <v>110</v>
      </c>
      <c r="P59" s="94">
        <v>50</v>
      </c>
    </row>
    <row r="60" spans="1:16" s="2" customFormat="1" ht="16.5" customHeight="1" thickBot="1" thickTop="1">
      <c r="A60" s="3">
        <v>19</v>
      </c>
      <c r="B60" s="44" t="s">
        <v>24</v>
      </c>
      <c r="C60" s="3" t="s">
        <v>10</v>
      </c>
      <c r="D60" s="3">
        <v>1981</v>
      </c>
      <c r="E60" s="14">
        <v>0.013703703703703704</v>
      </c>
      <c r="F60" s="74">
        <v>4</v>
      </c>
      <c r="G60" s="14">
        <v>0.023622685185185188</v>
      </c>
      <c r="H60" s="14">
        <f t="shared" si="4"/>
        <v>0.009918981481481483</v>
      </c>
      <c r="I60" s="53">
        <v>3</v>
      </c>
      <c r="J60" s="14">
        <f t="shared" si="5"/>
        <v>0.006979166666666665</v>
      </c>
      <c r="K60" s="53">
        <v>6</v>
      </c>
      <c r="L60" s="89">
        <v>0.030601851851851852</v>
      </c>
      <c r="M60" s="62">
        <v>3</v>
      </c>
      <c r="N60" s="87" t="s">
        <v>47</v>
      </c>
      <c r="O60" s="101" t="s">
        <v>111</v>
      </c>
      <c r="P60" s="94">
        <v>40</v>
      </c>
    </row>
    <row r="61" spans="1:16" s="2" customFormat="1" ht="16.5" customHeight="1" thickBot="1" thickTop="1">
      <c r="A61" s="3">
        <v>20</v>
      </c>
      <c r="B61" s="44" t="s">
        <v>25</v>
      </c>
      <c r="C61" s="3" t="s">
        <v>19</v>
      </c>
      <c r="D61" s="3">
        <v>1961</v>
      </c>
      <c r="E61" s="14">
        <v>0.013773148148148147</v>
      </c>
      <c r="F61" s="74">
        <v>7</v>
      </c>
      <c r="G61" s="14">
        <v>0.02383101851851852</v>
      </c>
      <c r="H61" s="14">
        <f t="shared" si="4"/>
        <v>0.010057870370370372</v>
      </c>
      <c r="I61" s="53">
        <v>4</v>
      </c>
      <c r="J61" s="14">
        <f t="shared" si="5"/>
        <v>0.006932870370370367</v>
      </c>
      <c r="K61" s="53">
        <v>5</v>
      </c>
      <c r="L61" s="89">
        <v>0.030763888888888886</v>
      </c>
      <c r="M61" s="62">
        <v>4</v>
      </c>
      <c r="N61" s="87" t="s">
        <v>49</v>
      </c>
      <c r="O61" s="101" t="s">
        <v>110</v>
      </c>
      <c r="P61" s="94">
        <v>50</v>
      </c>
    </row>
    <row r="62" spans="1:16" s="2" customFormat="1" ht="16.5" customHeight="1" thickBot="1" thickTop="1">
      <c r="A62" s="3">
        <v>22</v>
      </c>
      <c r="B62" s="44" t="s">
        <v>23</v>
      </c>
      <c r="C62" s="65"/>
      <c r="D62" s="3">
        <v>1972</v>
      </c>
      <c r="E62" s="14">
        <v>0.013148148148148147</v>
      </c>
      <c r="F62" s="74">
        <v>3</v>
      </c>
      <c r="G62" s="14">
        <v>0.024467592592592593</v>
      </c>
      <c r="H62" s="14">
        <f t="shared" si="4"/>
        <v>0.011319444444444446</v>
      </c>
      <c r="I62" s="53">
        <v>10</v>
      </c>
      <c r="J62" s="14">
        <f t="shared" si="5"/>
        <v>0.006539351851851852</v>
      </c>
      <c r="K62" s="53">
        <v>3</v>
      </c>
      <c r="L62" s="89">
        <v>0.031006944444444445</v>
      </c>
      <c r="M62" s="62">
        <v>5</v>
      </c>
      <c r="N62" s="87" t="s">
        <v>47</v>
      </c>
      <c r="O62" s="101" t="s">
        <v>112</v>
      </c>
      <c r="P62" s="94">
        <v>35</v>
      </c>
    </row>
    <row r="63" spans="1:16" s="2" customFormat="1" ht="16.5" customHeight="1" thickBot="1" thickTop="1">
      <c r="A63" s="3">
        <v>23</v>
      </c>
      <c r="B63" s="44" t="s">
        <v>106</v>
      </c>
      <c r="C63" s="3" t="s">
        <v>140</v>
      </c>
      <c r="D63" s="3">
        <v>1969</v>
      </c>
      <c r="E63" s="14">
        <v>0.013715277777777778</v>
      </c>
      <c r="F63" s="74">
        <v>6</v>
      </c>
      <c r="G63" s="14">
        <v>0.024675925925925924</v>
      </c>
      <c r="H63" s="14">
        <f t="shared" si="4"/>
        <v>0.010960648148148146</v>
      </c>
      <c r="I63" s="53">
        <v>7</v>
      </c>
      <c r="J63" s="14">
        <f t="shared" si="5"/>
        <v>0.006874999999999996</v>
      </c>
      <c r="K63" s="53">
        <v>4</v>
      </c>
      <c r="L63" s="89">
        <v>0.03155092592592592</v>
      </c>
      <c r="M63" s="62">
        <v>6</v>
      </c>
      <c r="N63" s="87" t="s">
        <v>49</v>
      </c>
      <c r="O63" s="101" t="s">
        <v>111</v>
      </c>
      <c r="P63" s="94">
        <v>40</v>
      </c>
    </row>
    <row r="64" spans="1:16" s="2" customFormat="1" ht="16.5" customHeight="1" thickBot="1" thickTop="1">
      <c r="A64" s="3">
        <v>4</v>
      </c>
      <c r="B64" s="44" t="s">
        <v>107</v>
      </c>
      <c r="C64" s="65"/>
      <c r="D64" s="3">
        <v>1977</v>
      </c>
      <c r="E64" s="14">
        <v>0.014710648148148148</v>
      </c>
      <c r="F64" s="74">
        <v>10</v>
      </c>
      <c r="G64" s="14">
        <v>0.0249537037037037</v>
      </c>
      <c r="H64" s="14">
        <f t="shared" si="4"/>
        <v>0.010243055555555552</v>
      </c>
      <c r="I64" s="53">
        <v>6</v>
      </c>
      <c r="J64" s="14">
        <f t="shared" si="5"/>
        <v>0.007175925925925926</v>
      </c>
      <c r="K64" s="53">
        <v>7</v>
      </c>
      <c r="L64" s="89">
        <v>0.032129629629629626</v>
      </c>
      <c r="M64" s="62">
        <v>7</v>
      </c>
      <c r="N64" s="87" t="s">
        <v>47</v>
      </c>
      <c r="O64" s="101" t="s">
        <v>113</v>
      </c>
      <c r="P64" s="94">
        <v>33</v>
      </c>
    </row>
    <row r="65" spans="1:16" s="2" customFormat="1" ht="16.5" customHeight="1" thickBot="1" thickTop="1">
      <c r="A65" s="3">
        <v>11</v>
      </c>
      <c r="B65" s="44" t="s">
        <v>108</v>
      </c>
      <c r="C65" s="65"/>
      <c r="D65" s="3">
        <v>1982</v>
      </c>
      <c r="E65" s="14">
        <v>0.013703703703703704</v>
      </c>
      <c r="F65" s="74">
        <v>4</v>
      </c>
      <c r="G65" s="14">
        <v>0.025694444444444447</v>
      </c>
      <c r="H65" s="14">
        <f t="shared" si="4"/>
        <v>0.011990740740740743</v>
      </c>
      <c r="I65" s="53">
        <v>13</v>
      </c>
      <c r="J65" s="14">
        <f t="shared" si="5"/>
        <v>0.007175925925925929</v>
      </c>
      <c r="K65" s="53">
        <v>7</v>
      </c>
      <c r="L65" s="89">
        <v>0.032870370370370376</v>
      </c>
      <c r="M65" s="62">
        <v>8</v>
      </c>
      <c r="N65" s="87" t="s">
        <v>47</v>
      </c>
      <c r="O65" s="101" t="s">
        <v>114</v>
      </c>
      <c r="P65" s="94">
        <v>31</v>
      </c>
    </row>
    <row r="66" spans="1:16" s="2" customFormat="1" ht="16.5" customHeight="1" thickBot="1" thickTop="1">
      <c r="A66" s="3">
        <v>25</v>
      </c>
      <c r="B66" s="44" t="s">
        <v>18</v>
      </c>
      <c r="C66" s="65"/>
      <c r="D66" s="3">
        <v>1961</v>
      </c>
      <c r="E66" s="14">
        <v>0.01423611111111111</v>
      </c>
      <c r="F66" s="74">
        <v>8</v>
      </c>
      <c r="G66" s="14">
        <v>0.02568287037037037</v>
      </c>
      <c r="H66" s="14">
        <f t="shared" si="4"/>
        <v>0.011446759259259259</v>
      </c>
      <c r="I66" s="53">
        <v>11</v>
      </c>
      <c r="J66" s="14">
        <f t="shared" si="5"/>
        <v>0.007280092592592595</v>
      </c>
      <c r="K66" s="53">
        <v>9</v>
      </c>
      <c r="L66" s="89">
        <v>0.032962962962962965</v>
      </c>
      <c r="M66" s="62">
        <v>9</v>
      </c>
      <c r="N66" s="87" t="s">
        <v>49</v>
      </c>
      <c r="O66" s="101" t="s">
        <v>112</v>
      </c>
      <c r="P66" s="94">
        <v>35</v>
      </c>
    </row>
    <row r="67" spans="1:16" s="2" customFormat="1" ht="14.25" thickBot="1" thickTop="1">
      <c r="A67" s="3">
        <v>18</v>
      </c>
      <c r="B67" s="44" t="s">
        <v>21</v>
      </c>
      <c r="C67" s="65"/>
      <c r="D67" s="3">
        <v>1961</v>
      </c>
      <c r="E67" s="14">
        <v>0.01423611111111111</v>
      </c>
      <c r="F67" s="74">
        <v>8</v>
      </c>
      <c r="G67" s="14">
        <v>0.026446759259259264</v>
      </c>
      <c r="H67" s="14">
        <f t="shared" si="4"/>
        <v>0.012210648148148153</v>
      </c>
      <c r="I67" s="53">
        <v>15</v>
      </c>
      <c r="J67" s="14">
        <f t="shared" si="5"/>
        <v>0.0076273148148148125</v>
      </c>
      <c r="K67" s="53">
        <v>10</v>
      </c>
      <c r="L67" s="89">
        <v>0.034074074074074076</v>
      </c>
      <c r="M67" s="62">
        <v>10</v>
      </c>
      <c r="N67" s="87" t="s">
        <v>49</v>
      </c>
      <c r="O67" s="101" t="s">
        <v>113</v>
      </c>
      <c r="P67" s="94">
        <v>33</v>
      </c>
    </row>
    <row r="68" spans="1:16" s="2" customFormat="1" ht="14.25" thickBot="1" thickTop="1">
      <c r="A68" s="3">
        <v>7</v>
      </c>
      <c r="B68" s="44" t="s">
        <v>14</v>
      </c>
      <c r="C68" s="3" t="s">
        <v>10</v>
      </c>
      <c r="D68" s="3">
        <v>1964</v>
      </c>
      <c r="E68" s="14">
        <v>0.015381944444444443</v>
      </c>
      <c r="F68" s="74">
        <v>12</v>
      </c>
      <c r="G68" s="14">
        <v>0.0265625</v>
      </c>
      <c r="H68" s="14">
        <f t="shared" si="4"/>
        <v>0.011180555555555556</v>
      </c>
      <c r="I68" s="53">
        <v>9</v>
      </c>
      <c r="J68" s="14">
        <f t="shared" si="5"/>
        <v>0.008067129629629629</v>
      </c>
      <c r="K68" s="53">
        <v>12</v>
      </c>
      <c r="L68" s="89">
        <v>0.03462962962962963</v>
      </c>
      <c r="M68" s="62">
        <v>11</v>
      </c>
      <c r="N68" s="87" t="s">
        <v>49</v>
      </c>
      <c r="O68" s="101" t="s">
        <v>114</v>
      </c>
      <c r="P68" s="94">
        <v>31</v>
      </c>
    </row>
    <row r="69" spans="1:16" s="2" customFormat="1" ht="14.25" thickBot="1" thickTop="1">
      <c r="A69" s="3">
        <v>8</v>
      </c>
      <c r="B69" s="44" t="s">
        <v>36</v>
      </c>
      <c r="C69" s="65"/>
      <c r="D69" s="3">
        <v>1962</v>
      </c>
      <c r="E69" s="14">
        <v>0.01537037037037037</v>
      </c>
      <c r="F69" s="74">
        <v>11</v>
      </c>
      <c r="G69" s="14">
        <v>0.027372685185185184</v>
      </c>
      <c r="H69" s="14">
        <f t="shared" si="4"/>
        <v>0.012002314814814815</v>
      </c>
      <c r="I69" s="53">
        <v>14</v>
      </c>
      <c r="J69" s="14">
        <f t="shared" si="5"/>
        <v>0.007800925925925923</v>
      </c>
      <c r="K69" s="53">
        <v>11</v>
      </c>
      <c r="L69" s="89">
        <v>0.03517361111111111</v>
      </c>
      <c r="M69" s="62">
        <v>12</v>
      </c>
      <c r="N69" s="87" t="s">
        <v>49</v>
      </c>
      <c r="O69" s="101" t="s">
        <v>115</v>
      </c>
      <c r="P69" s="94">
        <v>30</v>
      </c>
    </row>
    <row r="70" spans="1:16" s="2" customFormat="1" ht="14.25" thickBot="1" thickTop="1">
      <c r="A70" s="3">
        <v>1</v>
      </c>
      <c r="B70" s="44" t="s">
        <v>39</v>
      </c>
      <c r="C70" s="3" t="s">
        <v>10</v>
      </c>
      <c r="D70" s="3">
        <v>1971</v>
      </c>
      <c r="E70" s="14">
        <v>0.016689814814814817</v>
      </c>
      <c r="F70" s="74">
        <v>14</v>
      </c>
      <c r="G70" s="14">
        <v>0.027685185185185188</v>
      </c>
      <c r="H70" s="14">
        <f t="shared" si="4"/>
        <v>0.01099537037037037</v>
      </c>
      <c r="I70" s="53">
        <v>8</v>
      </c>
      <c r="J70" s="14">
        <f t="shared" si="5"/>
        <v>0.008680555555555552</v>
      </c>
      <c r="K70" s="53">
        <v>14</v>
      </c>
      <c r="L70" s="89">
        <v>0.03636574074074074</v>
      </c>
      <c r="M70" s="62">
        <v>13</v>
      </c>
      <c r="N70" s="87" t="s">
        <v>47</v>
      </c>
      <c r="O70" s="101" t="s">
        <v>115</v>
      </c>
      <c r="P70" s="94">
        <v>30</v>
      </c>
    </row>
    <row r="71" spans="1:16" s="2" customFormat="1" ht="14.25" thickBot="1" thickTop="1">
      <c r="A71" s="3">
        <v>9</v>
      </c>
      <c r="B71" s="44" t="s">
        <v>40</v>
      </c>
      <c r="C71" s="3" t="s">
        <v>7</v>
      </c>
      <c r="D71" s="3">
        <v>1992</v>
      </c>
      <c r="E71" s="14">
        <v>0.016354166666666666</v>
      </c>
      <c r="F71" s="74">
        <v>13</v>
      </c>
      <c r="G71" s="14">
        <v>0.02832175925925926</v>
      </c>
      <c r="H71" s="14">
        <f t="shared" si="4"/>
        <v>0.011967592592592592</v>
      </c>
      <c r="I71" s="53">
        <v>12</v>
      </c>
      <c r="J71" s="14">
        <f t="shared" si="5"/>
        <v>0.008171296296296291</v>
      </c>
      <c r="K71" s="53">
        <v>13</v>
      </c>
      <c r="L71" s="89">
        <v>0.03649305555555555</v>
      </c>
      <c r="M71" s="62">
        <v>14</v>
      </c>
      <c r="N71" s="87" t="s">
        <v>52</v>
      </c>
      <c r="O71" s="101" t="s">
        <v>110</v>
      </c>
      <c r="P71" s="94">
        <v>50</v>
      </c>
    </row>
    <row r="72" spans="1:16" s="2" customFormat="1" ht="14.25" thickBot="1" thickTop="1">
      <c r="A72" s="3">
        <v>17</v>
      </c>
      <c r="B72" s="44" t="s">
        <v>37</v>
      </c>
      <c r="C72" s="65"/>
      <c r="D72" s="3">
        <v>1989</v>
      </c>
      <c r="E72" s="14">
        <v>0.018738425925925926</v>
      </c>
      <c r="F72" s="74">
        <v>15</v>
      </c>
      <c r="G72" s="14">
        <v>0.027523148148148147</v>
      </c>
      <c r="H72" s="14">
        <f t="shared" si="4"/>
        <v>0.008784722222222222</v>
      </c>
      <c r="I72" s="53">
        <v>1</v>
      </c>
      <c r="J72" s="14">
        <f t="shared" si="5"/>
        <v>0.009085648148148152</v>
      </c>
      <c r="K72" s="53">
        <v>15</v>
      </c>
      <c r="L72" s="89">
        <v>0.0366087962962963</v>
      </c>
      <c r="M72" s="62">
        <v>15</v>
      </c>
      <c r="N72" s="87" t="s">
        <v>47</v>
      </c>
      <c r="O72" s="101" t="s">
        <v>116</v>
      </c>
      <c r="P72" s="94">
        <v>29</v>
      </c>
    </row>
    <row r="73" spans="1:16" s="2" customFormat="1" ht="14.25" thickBot="1" thickTop="1">
      <c r="A73" s="3">
        <v>5</v>
      </c>
      <c r="B73" s="44" t="s">
        <v>139</v>
      </c>
      <c r="C73" s="65"/>
      <c r="D73" s="3">
        <v>1968</v>
      </c>
      <c r="E73" s="14">
        <v>0.019305555555555555</v>
      </c>
      <c r="F73" s="74">
        <v>16</v>
      </c>
      <c r="G73" s="14">
        <v>0.03196759259259259</v>
      </c>
      <c r="H73" s="14">
        <f t="shared" si="4"/>
        <v>0.012662037037037034</v>
      </c>
      <c r="I73" s="53">
        <v>16</v>
      </c>
      <c r="J73" s="14">
        <f t="shared" si="5"/>
        <v>0.010115740740740745</v>
      </c>
      <c r="K73" s="53">
        <v>16</v>
      </c>
      <c r="L73" s="100">
        <v>0.042083333333333334</v>
      </c>
      <c r="M73" s="62">
        <v>16</v>
      </c>
      <c r="N73" s="87" t="s">
        <v>109</v>
      </c>
      <c r="O73" s="101" t="s">
        <v>110</v>
      </c>
      <c r="P73" s="94">
        <v>50</v>
      </c>
    </row>
    <row r="74" ht="13.5" thickTop="1">
      <c r="A74" s="6"/>
    </row>
    <row r="75" ht="12.75">
      <c r="A75" s="6"/>
    </row>
    <row r="76" ht="12.75">
      <c r="A76" s="6"/>
    </row>
  </sheetData>
  <sheetProtection/>
  <printOptions/>
  <pageMargins left="0.35433070866141736" right="0.35433070866141736" top="0.5905511811023623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B87" sqref="B87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15.421875" style="0" customWidth="1"/>
    <col min="5" max="5" width="7.28125" style="0" customWidth="1"/>
    <col min="6" max="6" width="5.28125" style="0" customWidth="1"/>
    <col min="7" max="7" width="0" style="0" hidden="1" customWidth="1"/>
    <col min="8" max="8" width="8.140625" style="0" customWidth="1"/>
    <col min="9" max="9" width="6.421875" style="0" customWidth="1"/>
    <col min="10" max="10" width="7.57421875" style="0" customWidth="1"/>
    <col min="11" max="11" width="5.8515625" style="0" customWidth="1"/>
    <col min="13" max="13" width="7.8515625" style="0" customWidth="1"/>
    <col min="14" max="14" width="7.00390625" style="0" customWidth="1"/>
    <col min="15" max="15" width="5.00390625" style="0" customWidth="1"/>
    <col min="16" max="16" width="9.421875" style="0" customWidth="1"/>
  </cols>
  <sheetData>
    <row r="1" ht="23.25">
      <c r="A1" s="9" t="s">
        <v>58</v>
      </c>
    </row>
    <row r="2" ht="23.25">
      <c r="A2" s="9" t="s">
        <v>59</v>
      </c>
    </row>
    <row r="3" spans="1:2" ht="12.75">
      <c r="A3" s="1" t="s">
        <v>60</v>
      </c>
      <c r="B3" s="40"/>
    </row>
    <row r="4" spans="2:14" ht="12.75">
      <c r="B4" s="61" t="s">
        <v>117</v>
      </c>
      <c r="C4" s="6"/>
      <c r="D4" s="6"/>
      <c r="E4" s="7"/>
      <c r="F4" s="13"/>
      <c r="G4" s="7"/>
      <c r="H4" s="21"/>
      <c r="I4" s="13"/>
      <c r="J4" s="21"/>
      <c r="K4" s="13"/>
      <c r="L4" s="11"/>
      <c r="M4" s="11"/>
      <c r="N4" s="6"/>
    </row>
    <row r="5" spans="1:16" ht="13.5" thickBot="1">
      <c r="A5" s="2"/>
      <c r="B5" s="61"/>
      <c r="C5" s="6"/>
      <c r="D5" s="6"/>
      <c r="E5" s="7"/>
      <c r="F5" s="13"/>
      <c r="G5" s="7"/>
      <c r="H5" s="21"/>
      <c r="I5" s="13"/>
      <c r="J5" s="21"/>
      <c r="K5" s="13"/>
      <c r="L5" s="11"/>
      <c r="M5" s="11"/>
      <c r="N5" s="6"/>
      <c r="P5" s="2"/>
    </row>
    <row r="6" spans="1:18" ht="14.25" thickBot="1" thickTop="1">
      <c r="A6" s="3" t="s">
        <v>9</v>
      </c>
      <c r="B6" s="3" t="s">
        <v>2</v>
      </c>
      <c r="C6" s="3" t="s">
        <v>4</v>
      </c>
      <c r="D6" s="4" t="s">
        <v>3</v>
      </c>
      <c r="E6" s="3" t="s">
        <v>15</v>
      </c>
      <c r="F6" s="5" t="s">
        <v>1</v>
      </c>
      <c r="G6" s="8" t="s">
        <v>16</v>
      </c>
      <c r="H6" s="5" t="s">
        <v>5</v>
      </c>
      <c r="I6" s="3" t="s">
        <v>1</v>
      </c>
      <c r="J6" s="3" t="s">
        <v>17</v>
      </c>
      <c r="K6" s="4" t="s">
        <v>1</v>
      </c>
      <c r="L6" s="3" t="s">
        <v>6</v>
      </c>
      <c r="M6" s="43" t="s">
        <v>11</v>
      </c>
      <c r="N6" s="103" t="s">
        <v>41</v>
      </c>
      <c r="O6" s="92" t="s">
        <v>0</v>
      </c>
      <c r="P6" s="50" t="s">
        <v>8</v>
      </c>
      <c r="Q6" s="6"/>
      <c r="R6" s="6"/>
    </row>
    <row r="7" spans="1:16" ht="14.25" thickBot="1" thickTop="1">
      <c r="A7" s="118" t="s">
        <v>53</v>
      </c>
      <c r="B7" s="152"/>
      <c r="C7" s="153"/>
      <c r="D7" s="153"/>
      <c r="E7" s="153"/>
      <c r="F7" s="153"/>
      <c r="G7" s="153"/>
      <c r="H7" s="154"/>
      <c r="I7" s="154"/>
      <c r="J7" s="154"/>
      <c r="K7" s="153"/>
      <c r="L7" s="153"/>
      <c r="M7" s="153"/>
      <c r="N7" s="153"/>
      <c r="O7" s="153"/>
      <c r="P7" s="155"/>
    </row>
    <row r="8" spans="1:18" s="2" customFormat="1" ht="14.25" thickBot="1" thickTop="1">
      <c r="A8" s="38">
        <v>70</v>
      </c>
      <c r="B8" s="37" t="s">
        <v>34</v>
      </c>
      <c r="C8" s="17" t="s">
        <v>10</v>
      </c>
      <c r="D8" s="17">
        <v>2005</v>
      </c>
      <c r="E8" s="19"/>
      <c r="F8" s="23"/>
      <c r="G8" s="19"/>
      <c r="H8" s="16">
        <f>SUM(G8-E8)</f>
        <v>0</v>
      </c>
      <c r="I8" s="26"/>
      <c r="J8" s="14">
        <f>SUM(L8-G8)</f>
        <v>0.006921296296296297</v>
      </c>
      <c r="K8" s="22"/>
      <c r="L8" s="88">
        <v>0.006921296296296297</v>
      </c>
      <c r="M8" s="36">
        <v>5</v>
      </c>
      <c r="N8" s="75" t="s">
        <v>43</v>
      </c>
      <c r="O8" s="91" t="s">
        <v>110</v>
      </c>
      <c r="P8" s="53">
        <v>50</v>
      </c>
      <c r="Q8" s="6"/>
      <c r="R8" s="24"/>
    </row>
    <row r="9" spans="1:16" ht="14.25" thickBot="1" thickTop="1">
      <c r="A9" s="151" t="s">
        <v>54</v>
      </c>
      <c r="B9" s="152"/>
      <c r="C9" s="153"/>
      <c r="D9" s="153"/>
      <c r="E9" s="153"/>
      <c r="F9" s="153"/>
      <c r="G9" s="153"/>
      <c r="H9" s="154"/>
      <c r="I9" s="154"/>
      <c r="J9" s="154"/>
      <c r="K9" s="153"/>
      <c r="L9" s="153"/>
      <c r="M9" s="153"/>
      <c r="N9" s="153"/>
      <c r="O9" s="153"/>
      <c r="P9" s="153"/>
    </row>
    <row r="10" spans="1:18" s="2" customFormat="1" ht="14.25" thickBot="1" thickTop="1">
      <c r="A10" s="38">
        <v>100</v>
      </c>
      <c r="B10" s="37" t="s">
        <v>63</v>
      </c>
      <c r="C10" s="17" t="s">
        <v>30</v>
      </c>
      <c r="D10" s="17"/>
      <c r="E10" s="19"/>
      <c r="F10" s="23"/>
      <c r="G10" s="19"/>
      <c r="H10" s="16">
        <f>SUM(G10-E10)</f>
        <v>0</v>
      </c>
      <c r="I10" s="22"/>
      <c r="J10" s="14">
        <f>SUM(L10-G10)</f>
        <v>0.004166666666666667</v>
      </c>
      <c r="K10" s="22"/>
      <c r="L10" s="88">
        <v>0.004166666666666667</v>
      </c>
      <c r="M10" s="35">
        <v>4</v>
      </c>
      <c r="N10" s="76" t="s">
        <v>42</v>
      </c>
      <c r="O10" s="95" t="s">
        <v>110</v>
      </c>
      <c r="P10" s="53">
        <v>50</v>
      </c>
      <c r="Q10" s="6"/>
      <c r="R10" s="24"/>
    </row>
    <row r="11" spans="1:17" s="2" customFormat="1" ht="14.25" thickBot="1" thickTop="1">
      <c r="A11" s="118" t="s">
        <v>122</v>
      </c>
      <c r="B11" s="147"/>
      <c r="C11" s="137"/>
      <c r="D11" s="137"/>
      <c r="E11" s="138"/>
      <c r="F11" s="139"/>
      <c r="G11" s="138"/>
      <c r="H11" s="149"/>
      <c r="I11" s="140"/>
      <c r="J11" s="138"/>
      <c r="K11" s="140"/>
      <c r="L11" s="138"/>
      <c r="M11" s="141"/>
      <c r="N11" s="137"/>
      <c r="O11" s="150"/>
      <c r="P11" s="137"/>
      <c r="Q11" s="24"/>
    </row>
    <row r="12" spans="1:18" s="2" customFormat="1" ht="14.25" thickBot="1" thickTop="1">
      <c r="A12" s="3">
        <v>69</v>
      </c>
      <c r="B12" s="37" t="s">
        <v>22</v>
      </c>
      <c r="C12" s="17" t="s">
        <v>10</v>
      </c>
      <c r="D12" s="17">
        <v>2002</v>
      </c>
      <c r="E12" s="19"/>
      <c r="F12" s="23"/>
      <c r="G12" s="19"/>
      <c r="H12" s="16">
        <f>SUM(G12-E12)</f>
        <v>0</v>
      </c>
      <c r="I12" s="54"/>
      <c r="J12" s="14">
        <f>SUM(L12-G12)</f>
        <v>0.0036689814814814814</v>
      </c>
      <c r="K12" s="54"/>
      <c r="L12" s="89">
        <v>0.0036689814814814814</v>
      </c>
      <c r="M12" s="55">
        <v>2</v>
      </c>
      <c r="N12" s="80" t="s">
        <v>64</v>
      </c>
      <c r="O12" s="101" t="s">
        <v>110</v>
      </c>
      <c r="P12" s="53">
        <v>50</v>
      </c>
      <c r="Q12" s="6"/>
      <c r="R12" s="24"/>
    </row>
    <row r="13" spans="1:18" s="2" customFormat="1" ht="14.25" thickBot="1" thickTop="1">
      <c r="A13" s="38">
        <v>83</v>
      </c>
      <c r="B13" s="37" t="s">
        <v>29</v>
      </c>
      <c r="C13" s="17"/>
      <c r="D13" s="17">
        <v>2003</v>
      </c>
      <c r="E13" s="19"/>
      <c r="F13" s="23"/>
      <c r="G13" s="19"/>
      <c r="H13" s="16">
        <f>SUM(G13-E13)</f>
        <v>0</v>
      </c>
      <c r="I13" s="54"/>
      <c r="J13" s="14">
        <f>SUM(L13-G13)</f>
        <v>0.003935185185185186</v>
      </c>
      <c r="K13" s="54"/>
      <c r="L13" s="89">
        <v>0.003935185185185186</v>
      </c>
      <c r="M13" s="62">
        <v>3</v>
      </c>
      <c r="N13" s="80" t="s">
        <v>64</v>
      </c>
      <c r="O13" s="101" t="s">
        <v>111</v>
      </c>
      <c r="P13" s="45">
        <v>40</v>
      </c>
      <c r="Q13" s="6"/>
      <c r="R13" s="24"/>
    </row>
    <row r="14" spans="1:18" s="2" customFormat="1" ht="14.25" thickBot="1" thickTop="1">
      <c r="A14" s="118" t="s">
        <v>55</v>
      </c>
      <c r="B14" s="147"/>
      <c r="C14" s="137"/>
      <c r="D14" s="137"/>
      <c r="E14" s="138"/>
      <c r="F14" s="139"/>
      <c r="G14" s="138"/>
      <c r="H14" s="138"/>
      <c r="I14" s="140"/>
      <c r="J14" s="138"/>
      <c r="K14" s="140"/>
      <c r="L14" s="138"/>
      <c r="M14" s="141"/>
      <c r="N14" s="148"/>
      <c r="O14" s="142"/>
      <c r="P14" s="139"/>
      <c r="Q14" s="6"/>
      <c r="R14" s="24"/>
    </row>
    <row r="15" spans="1:18" s="2" customFormat="1" ht="14.25" thickBot="1" thickTop="1">
      <c r="A15" s="38">
        <v>99</v>
      </c>
      <c r="B15" s="37" t="s">
        <v>61</v>
      </c>
      <c r="C15" s="17" t="s">
        <v>62</v>
      </c>
      <c r="D15" s="17">
        <v>2002</v>
      </c>
      <c r="E15" s="19"/>
      <c r="F15" s="23"/>
      <c r="G15" s="102"/>
      <c r="H15" s="14">
        <f>SUM(G15-E15)</f>
        <v>0</v>
      </c>
      <c r="I15" s="54"/>
      <c r="J15" s="14">
        <f>SUM(L15-G15)</f>
        <v>0.0034953703703703705</v>
      </c>
      <c r="K15" s="54"/>
      <c r="L15" s="89">
        <v>0.0034953703703703705</v>
      </c>
      <c r="M15" s="62">
        <v>1</v>
      </c>
      <c r="N15" s="87" t="s">
        <v>44</v>
      </c>
      <c r="O15" s="101" t="s">
        <v>110</v>
      </c>
      <c r="P15" s="53">
        <v>50</v>
      </c>
      <c r="Q15" s="6"/>
      <c r="R15" s="24"/>
    </row>
    <row r="16" spans="2:15" ht="14.25" thickBot="1" thickTop="1">
      <c r="B16" s="61" t="s">
        <v>118</v>
      </c>
      <c r="C16" s="6"/>
      <c r="D16" s="6"/>
      <c r="E16" s="7"/>
      <c r="F16" s="13"/>
      <c r="G16" s="7"/>
      <c r="H16" s="21"/>
      <c r="I16" s="13"/>
      <c r="J16" s="21"/>
      <c r="K16" s="13"/>
      <c r="L16" s="11"/>
      <c r="M16" s="11"/>
      <c r="N16" s="77"/>
      <c r="O16" s="6"/>
    </row>
    <row r="17" spans="1:18" ht="14.25" thickBot="1" thickTop="1">
      <c r="A17" s="3" t="s">
        <v>9</v>
      </c>
      <c r="B17" s="3" t="s">
        <v>2</v>
      </c>
      <c r="C17" s="3" t="s">
        <v>4</v>
      </c>
      <c r="D17" s="4" t="s">
        <v>3</v>
      </c>
      <c r="E17" s="3" t="s">
        <v>31</v>
      </c>
      <c r="F17" s="5" t="s">
        <v>1</v>
      </c>
      <c r="G17" s="8" t="s">
        <v>32</v>
      </c>
      <c r="H17" s="5" t="s">
        <v>5</v>
      </c>
      <c r="I17" s="3" t="s">
        <v>1</v>
      </c>
      <c r="J17" s="3" t="s">
        <v>33</v>
      </c>
      <c r="K17" s="4" t="s">
        <v>1</v>
      </c>
      <c r="L17" s="3" t="s">
        <v>6</v>
      </c>
      <c r="M17" s="43" t="s">
        <v>11</v>
      </c>
      <c r="N17" s="92" t="s">
        <v>41</v>
      </c>
      <c r="O17" s="92" t="s">
        <v>0</v>
      </c>
      <c r="P17" s="34" t="s">
        <v>8</v>
      </c>
      <c r="Q17" s="6"/>
      <c r="R17" s="6"/>
    </row>
    <row r="18" spans="1:18" ht="14.25" thickBot="1" thickTop="1">
      <c r="A18" s="118" t="s">
        <v>122</v>
      </c>
      <c r="B18" s="137"/>
      <c r="C18" s="137"/>
      <c r="D18" s="137"/>
      <c r="E18" s="137"/>
      <c r="F18" s="137"/>
      <c r="G18" s="136"/>
      <c r="H18" s="143"/>
      <c r="I18" s="137"/>
      <c r="J18" s="144"/>
      <c r="K18" s="137"/>
      <c r="L18" s="137"/>
      <c r="M18" s="145"/>
      <c r="N18" s="146"/>
      <c r="O18" s="146"/>
      <c r="P18" s="129"/>
      <c r="Q18" s="6"/>
      <c r="R18" s="6"/>
    </row>
    <row r="19" spans="1:18" s="2" customFormat="1" ht="14.25" thickBot="1" thickTop="1">
      <c r="A19" s="38">
        <v>85</v>
      </c>
      <c r="B19" s="44" t="s">
        <v>65</v>
      </c>
      <c r="C19" s="3"/>
      <c r="D19" s="3">
        <v>2003</v>
      </c>
      <c r="E19" s="14"/>
      <c r="F19" s="53"/>
      <c r="G19" s="14"/>
      <c r="H19" s="14">
        <f>SUM(G19-E19)</f>
        <v>0</v>
      </c>
      <c r="I19" s="54"/>
      <c r="J19" s="14">
        <f>SUM(L19-G19)</f>
        <v>0.0030208333333333333</v>
      </c>
      <c r="K19" s="54"/>
      <c r="L19" s="89">
        <v>0.0030208333333333333</v>
      </c>
      <c r="M19" s="62">
        <v>1</v>
      </c>
      <c r="N19" s="87" t="s">
        <v>64</v>
      </c>
      <c r="O19" s="101" t="s">
        <v>110</v>
      </c>
      <c r="P19" s="53"/>
      <c r="Q19" s="6"/>
      <c r="R19" s="24"/>
    </row>
    <row r="20" spans="1:18" s="2" customFormat="1" ht="14.25" thickBot="1" thickTop="1">
      <c r="A20" s="118" t="s">
        <v>123</v>
      </c>
      <c r="B20" s="136"/>
      <c r="C20" s="137"/>
      <c r="D20" s="137"/>
      <c r="E20" s="138"/>
      <c r="F20" s="139"/>
      <c r="G20" s="138"/>
      <c r="H20" s="138"/>
      <c r="I20" s="140"/>
      <c r="J20" s="138"/>
      <c r="K20" s="140"/>
      <c r="L20" s="138"/>
      <c r="M20" s="141"/>
      <c r="N20" s="142"/>
      <c r="O20" s="142"/>
      <c r="P20" s="128"/>
      <c r="Q20" s="6"/>
      <c r="R20" s="24"/>
    </row>
    <row r="21" spans="1:18" s="2" customFormat="1" ht="14.25" thickBot="1" thickTop="1">
      <c r="A21" s="3">
        <v>84</v>
      </c>
      <c r="B21" s="44" t="s">
        <v>66</v>
      </c>
      <c r="C21" s="3"/>
      <c r="D21" s="3">
        <v>2005</v>
      </c>
      <c r="E21" s="14"/>
      <c r="F21" s="53"/>
      <c r="G21" s="14"/>
      <c r="H21" s="14">
        <f>SUM(G21-E21)</f>
        <v>0</v>
      </c>
      <c r="I21" s="54"/>
      <c r="J21" s="14">
        <f>SUM(L21-G21)</f>
        <v>0.003263888888888889</v>
      </c>
      <c r="K21" s="54"/>
      <c r="L21" s="89">
        <v>0.003263888888888889</v>
      </c>
      <c r="M21" s="55">
        <v>2</v>
      </c>
      <c r="N21" s="80" t="s">
        <v>67</v>
      </c>
      <c r="O21" s="101" t="s">
        <v>110</v>
      </c>
      <c r="P21" s="53"/>
      <c r="Q21" s="6"/>
      <c r="R21" s="24"/>
    </row>
    <row r="22" spans="1:18" s="2" customFormat="1" ht="13.5" thickTop="1">
      <c r="A22" s="6"/>
      <c r="B22" s="32"/>
      <c r="C22" s="6"/>
      <c r="D22" s="6"/>
      <c r="E22" s="21"/>
      <c r="F22" s="33"/>
      <c r="G22" s="21"/>
      <c r="H22" s="21"/>
      <c r="I22" s="10"/>
      <c r="J22" s="21"/>
      <c r="K22" s="10"/>
      <c r="L22" s="104"/>
      <c r="M22" s="13"/>
      <c r="N22" s="78"/>
      <c r="O22" s="116"/>
      <c r="P22" s="33"/>
      <c r="Q22" s="6"/>
      <c r="R22" s="24"/>
    </row>
    <row r="23" spans="2:15" ht="13.5" thickBot="1">
      <c r="B23" s="61" t="s">
        <v>119</v>
      </c>
      <c r="C23" s="6"/>
      <c r="D23" s="6"/>
      <c r="E23" s="7"/>
      <c r="F23" s="13"/>
      <c r="G23" s="7"/>
      <c r="H23" s="21"/>
      <c r="I23" s="13"/>
      <c r="J23" s="21"/>
      <c r="K23" s="13"/>
      <c r="L23" s="11"/>
      <c r="M23" s="11"/>
      <c r="N23" s="77"/>
      <c r="O23" s="6"/>
    </row>
    <row r="24" spans="1:16" s="2" customFormat="1" ht="14.25" thickBot="1" thickTop="1">
      <c r="A24" s="3" t="s">
        <v>9</v>
      </c>
      <c r="B24" s="66" t="s">
        <v>2</v>
      </c>
      <c r="C24" s="66" t="s">
        <v>4</v>
      </c>
      <c r="D24" s="67" t="s">
        <v>3</v>
      </c>
      <c r="E24" s="66" t="s">
        <v>15</v>
      </c>
      <c r="F24" s="68" t="s">
        <v>1</v>
      </c>
      <c r="G24" s="8" t="s">
        <v>16</v>
      </c>
      <c r="H24" s="68" t="s">
        <v>5</v>
      </c>
      <c r="I24" s="66" t="s">
        <v>1</v>
      </c>
      <c r="J24" s="66" t="s">
        <v>17</v>
      </c>
      <c r="K24" s="67" t="s">
        <v>1</v>
      </c>
      <c r="L24" s="66" t="s">
        <v>6</v>
      </c>
      <c r="M24" s="106" t="s">
        <v>11</v>
      </c>
      <c r="N24" s="107" t="s">
        <v>41</v>
      </c>
      <c r="O24" s="105" t="s">
        <v>0</v>
      </c>
      <c r="P24" s="34" t="s">
        <v>8</v>
      </c>
    </row>
    <row r="25" spans="1:16" s="2" customFormat="1" ht="14.25" thickBot="1" thickTop="1">
      <c r="A25" s="118" t="s">
        <v>126</v>
      </c>
      <c r="B25" s="119"/>
      <c r="C25" s="120"/>
      <c r="D25" s="120"/>
      <c r="E25" s="121"/>
      <c r="F25" s="122"/>
      <c r="G25" s="121"/>
      <c r="H25" s="121"/>
      <c r="I25" s="122"/>
      <c r="J25" s="121"/>
      <c r="K25" s="122"/>
      <c r="L25" s="121"/>
      <c r="M25" s="123"/>
      <c r="N25" s="124"/>
      <c r="O25" s="124"/>
      <c r="P25" s="125"/>
    </row>
    <row r="26" spans="1:16" s="2" customFormat="1" ht="14.25" thickBot="1" thickTop="1">
      <c r="A26" s="3">
        <v>95</v>
      </c>
      <c r="B26" s="44" t="s">
        <v>73</v>
      </c>
      <c r="C26" s="3" t="s">
        <v>62</v>
      </c>
      <c r="D26" s="3">
        <v>2001</v>
      </c>
      <c r="E26" s="110">
        <v>0.006111111111111111</v>
      </c>
      <c r="F26" s="112">
        <v>6</v>
      </c>
      <c r="G26" s="110">
        <v>0.010277777777777778</v>
      </c>
      <c r="H26" s="110">
        <f>SUM(G26-E26)</f>
        <v>0.004166666666666667</v>
      </c>
      <c r="I26" s="112">
        <v>7</v>
      </c>
      <c r="J26" s="110">
        <f>SUM(L26-G26)</f>
        <v>0.003587962962962961</v>
      </c>
      <c r="K26" s="112">
        <v>11</v>
      </c>
      <c r="L26" s="111">
        <v>0.01386574074074074</v>
      </c>
      <c r="M26" s="62">
        <v>6</v>
      </c>
      <c r="N26" s="87" t="s">
        <v>87</v>
      </c>
      <c r="O26" s="87" t="s">
        <v>110</v>
      </c>
      <c r="P26" s="113">
        <v>50</v>
      </c>
    </row>
    <row r="27" spans="1:16" s="2" customFormat="1" ht="14.25" thickBot="1" thickTop="1">
      <c r="A27" s="38">
        <v>89</v>
      </c>
      <c r="B27" s="44" t="s">
        <v>75</v>
      </c>
      <c r="C27" s="3"/>
      <c r="D27" s="3">
        <v>2001</v>
      </c>
      <c r="E27" s="14">
        <v>0.0062499999999999995</v>
      </c>
      <c r="F27" s="112">
        <v>7</v>
      </c>
      <c r="G27" s="14">
        <v>0.01056712962962963</v>
      </c>
      <c r="H27" s="14">
        <f>SUM(G27-E27)</f>
        <v>0.00431712962962963</v>
      </c>
      <c r="I27" s="112">
        <v>8</v>
      </c>
      <c r="J27" s="14">
        <f>SUM(L27-G27)</f>
        <v>0.0037037037037037056</v>
      </c>
      <c r="K27" s="112">
        <v>12</v>
      </c>
      <c r="L27" s="89">
        <v>0.014270833333333335</v>
      </c>
      <c r="M27" s="62">
        <v>8</v>
      </c>
      <c r="N27" s="80" t="s">
        <v>87</v>
      </c>
      <c r="O27" s="87" t="s">
        <v>111</v>
      </c>
      <c r="P27" s="53">
        <v>40</v>
      </c>
    </row>
    <row r="28" spans="1:16" s="2" customFormat="1" ht="14.25" thickBot="1" thickTop="1">
      <c r="A28" s="118" t="s">
        <v>127</v>
      </c>
      <c r="B28" s="119"/>
      <c r="C28" s="120"/>
      <c r="D28" s="120"/>
      <c r="E28" s="121"/>
      <c r="F28" s="122"/>
      <c r="G28" s="121"/>
      <c r="H28" s="121"/>
      <c r="I28" s="122"/>
      <c r="J28" s="121"/>
      <c r="K28" s="122"/>
      <c r="L28" s="121"/>
      <c r="M28" s="123"/>
      <c r="N28" s="124"/>
      <c r="O28" s="124"/>
      <c r="P28" s="125"/>
    </row>
    <row r="29" spans="1:16" s="2" customFormat="1" ht="14.25" thickBot="1" thickTop="1">
      <c r="A29" s="38">
        <v>30</v>
      </c>
      <c r="B29" s="44" t="s">
        <v>35</v>
      </c>
      <c r="C29" s="3" t="s">
        <v>76</v>
      </c>
      <c r="D29" s="3">
        <v>2001</v>
      </c>
      <c r="E29" s="14">
        <v>0.006284722222222223</v>
      </c>
      <c r="F29" s="112">
        <v>8</v>
      </c>
      <c r="G29" s="14">
        <v>0.011145833333333334</v>
      </c>
      <c r="H29" s="14">
        <f>SUM(G29-E29)</f>
        <v>0.004861111111111111</v>
      </c>
      <c r="I29" s="112">
        <v>13</v>
      </c>
      <c r="J29" s="14">
        <f>SUM(L29-G29)</f>
        <v>0.003067129629629628</v>
      </c>
      <c r="K29" s="112">
        <v>4</v>
      </c>
      <c r="L29" s="89">
        <v>0.014212962962962962</v>
      </c>
      <c r="M29" s="62">
        <v>9</v>
      </c>
      <c r="N29" s="80" t="s">
        <v>45</v>
      </c>
      <c r="O29" s="87" t="s">
        <v>110</v>
      </c>
      <c r="P29" s="53">
        <v>50</v>
      </c>
    </row>
    <row r="30" spans="1:16" s="2" customFormat="1" ht="14.25" thickBot="1" thickTop="1">
      <c r="A30" s="118" t="s">
        <v>128</v>
      </c>
      <c r="B30" s="119"/>
      <c r="C30" s="120"/>
      <c r="D30" s="120"/>
      <c r="E30" s="126"/>
      <c r="F30" s="122"/>
      <c r="G30" s="126"/>
      <c r="H30" s="126"/>
      <c r="I30" s="122"/>
      <c r="J30" s="126"/>
      <c r="K30" s="122"/>
      <c r="L30" s="126"/>
      <c r="M30" s="123"/>
      <c r="N30" s="127"/>
      <c r="O30" s="124"/>
      <c r="P30" s="128"/>
    </row>
    <row r="31" spans="1:16" s="2" customFormat="1" ht="14.25" thickBot="1" thickTop="1">
      <c r="A31" s="38">
        <v>68</v>
      </c>
      <c r="B31" s="44" t="s">
        <v>78</v>
      </c>
      <c r="C31" s="3"/>
      <c r="D31" s="3">
        <v>1999</v>
      </c>
      <c r="E31" s="14">
        <v>0.007141203703703704</v>
      </c>
      <c r="F31" s="112">
        <v>12</v>
      </c>
      <c r="G31" s="14">
        <v>0.011805555555555555</v>
      </c>
      <c r="H31" s="14">
        <f>SUM(G31-E31)</f>
        <v>0.004664351851851851</v>
      </c>
      <c r="I31" s="112">
        <v>10</v>
      </c>
      <c r="J31" s="14">
        <f>SUM(L31-G31)</f>
        <v>0.003310185185185185</v>
      </c>
      <c r="K31" s="112">
        <v>7</v>
      </c>
      <c r="L31" s="89">
        <v>0.01511574074074074</v>
      </c>
      <c r="M31" s="62">
        <v>11</v>
      </c>
      <c r="N31" s="80" t="s">
        <v>88</v>
      </c>
      <c r="O31" s="87" t="s">
        <v>110</v>
      </c>
      <c r="P31" s="53">
        <v>50</v>
      </c>
    </row>
    <row r="32" spans="1:16" s="2" customFormat="1" ht="14.25" thickBot="1" thickTop="1">
      <c r="A32" s="38">
        <v>93</v>
      </c>
      <c r="B32" s="44" t="s">
        <v>79</v>
      </c>
      <c r="C32" s="3" t="s">
        <v>80</v>
      </c>
      <c r="D32" s="3">
        <v>2000</v>
      </c>
      <c r="E32" s="14">
        <v>0.0069097222222222225</v>
      </c>
      <c r="F32" s="112">
        <v>11</v>
      </c>
      <c r="G32" s="14">
        <v>0.011736111111111109</v>
      </c>
      <c r="H32" s="14">
        <f>SUM(G32-E32)</f>
        <v>0.004826388888888886</v>
      </c>
      <c r="I32" s="112">
        <v>12</v>
      </c>
      <c r="J32" s="14">
        <f>SUM(L32-G32)</f>
        <v>0.0035185185185185215</v>
      </c>
      <c r="K32" s="112">
        <v>10</v>
      </c>
      <c r="L32" s="89">
        <v>0.01525462962962963</v>
      </c>
      <c r="M32" s="62">
        <v>12</v>
      </c>
      <c r="N32" s="80" t="s">
        <v>88</v>
      </c>
      <c r="O32" s="87" t="s">
        <v>111</v>
      </c>
      <c r="P32" s="53">
        <v>40</v>
      </c>
    </row>
    <row r="33" spans="1:16" s="2" customFormat="1" ht="14.25" thickBot="1" thickTop="1">
      <c r="A33" s="38">
        <v>72</v>
      </c>
      <c r="B33" s="44" t="s">
        <v>81</v>
      </c>
      <c r="C33" s="3"/>
      <c r="D33" s="3">
        <v>1999</v>
      </c>
      <c r="E33" s="14">
        <v>0.007361111111111111</v>
      </c>
      <c r="F33" s="112">
        <v>13</v>
      </c>
      <c r="G33" s="14">
        <v>0.011909722222222223</v>
      </c>
      <c r="H33" s="14">
        <f>SUM(G33-E33)</f>
        <v>0.004548611111111112</v>
      </c>
      <c r="I33" s="112">
        <v>9</v>
      </c>
      <c r="J33" s="14">
        <f>SUM(L33-G33)</f>
        <v>0.006168981481481482</v>
      </c>
      <c r="K33" s="112">
        <v>13</v>
      </c>
      <c r="L33" s="89">
        <v>0.018078703703703704</v>
      </c>
      <c r="M33" s="62">
        <v>13</v>
      </c>
      <c r="N33" s="80" t="s">
        <v>88</v>
      </c>
      <c r="O33" s="87" t="s">
        <v>112</v>
      </c>
      <c r="P33" s="53">
        <v>35</v>
      </c>
    </row>
    <row r="34" spans="1:16" s="2" customFormat="1" ht="14.25" thickBot="1" thickTop="1">
      <c r="A34" s="38">
        <v>67</v>
      </c>
      <c r="B34" s="44" t="s">
        <v>82</v>
      </c>
      <c r="C34" s="109"/>
      <c r="D34" s="3">
        <v>1997</v>
      </c>
      <c r="E34" s="14">
        <v>0.009085648148148148</v>
      </c>
      <c r="F34" s="112">
        <v>14</v>
      </c>
      <c r="G34" s="14">
        <v>0.013761574074074074</v>
      </c>
      <c r="H34" s="14">
        <f>SUM(G34-E34)</f>
        <v>0.004675925925925925</v>
      </c>
      <c r="I34" s="112">
        <v>11</v>
      </c>
      <c r="J34" s="14">
        <f>SUM(L34-G34)</f>
        <v>0.007638888888888891</v>
      </c>
      <c r="K34" s="112">
        <v>14</v>
      </c>
      <c r="L34" s="89">
        <v>0.021400462962962965</v>
      </c>
      <c r="M34" s="62">
        <v>14</v>
      </c>
      <c r="N34" s="87" t="s">
        <v>88</v>
      </c>
      <c r="O34" s="87" t="s">
        <v>113</v>
      </c>
      <c r="P34" s="53">
        <v>33</v>
      </c>
    </row>
    <row r="35" spans="1:16" s="2" customFormat="1" ht="14.25" thickBot="1" thickTop="1">
      <c r="A35" s="118" t="s">
        <v>124</v>
      </c>
      <c r="B35" s="129"/>
      <c r="C35" s="129"/>
      <c r="D35" s="130"/>
      <c r="E35" s="129"/>
      <c r="F35" s="131"/>
      <c r="G35" s="132"/>
      <c r="H35" s="131"/>
      <c r="I35" s="129"/>
      <c r="J35" s="129"/>
      <c r="K35" s="130"/>
      <c r="L35" s="129"/>
      <c r="M35" s="133"/>
      <c r="N35" s="134"/>
      <c r="O35" s="135"/>
      <c r="P35" s="129"/>
    </row>
    <row r="36" spans="1:16" s="2" customFormat="1" ht="14.25" thickBot="1" thickTop="1">
      <c r="A36" s="3">
        <v>98</v>
      </c>
      <c r="B36" s="44" t="s">
        <v>68</v>
      </c>
      <c r="C36" s="3" t="s">
        <v>62</v>
      </c>
      <c r="D36" s="3">
        <v>1999</v>
      </c>
      <c r="E36" s="110">
        <v>0.005</v>
      </c>
      <c r="F36" s="112">
        <v>1</v>
      </c>
      <c r="G36" s="110">
        <v>0.008090277777777778</v>
      </c>
      <c r="H36" s="110">
        <f>SUM(G36-E36)</f>
        <v>0.0030902777777777777</v>
      </c>
      <c r="I36" s="112">
        <v>1</v>
      </c>
      <c r="J36" s="110">
        <f>SUM(L36-G36)</f>
        <v>0.0026388888888888885</v>
      </c>
      <c r="K36" s="112">
        <v>1</v>
      </c>
      <c r="L36" s="111">
        <v>0.010729166666666666</v>
      </c>
      <c r="M36" s="62">
        <v>1</v>
      </c>
      <c r="N36" s="87" t="s">
        <v>85</v>
      </c>
      <c r="O36" s="87" t="s">
        <v>110</v>
      </c>
      <c r="P36" s="113">
        <v>50</v>
      </c>
    </row>
    <row r="37" spans="1:16" s="2" customFormat="1" ht="14.25" thickBot="1" thickTop="1">
      <c r="A37" s="3">
        <v>91</v>
      </c>
      <c r="B37" s="44" t="s">
        <v>69</v>
      </c>
      <c r="C37" s="3"/>
      <c r="D37" s="3">
        <v>1999</v>
      </c>
      <c r="E37" s="110">
        <v>0.005023148148148148</v>
      </c>
      <c r="F37" s="112">
        <v>2</v>
      </c>
      <c r="G37" s="110">
        <v>0.008252314814814815</v>
      </c>
      <c r="H37" s="110">
        <f>SUM(G37-E37)</f>
        <v>0.0032291666666666666</v>
      </c>
      <c r="I37" s="112">
        <v>2</v>
      </c>
      <c r="J37" s="110">
        <f>SUM(L37-G37)</f>
        <v>0.0027083333333333334</v>
      </c>
      <c r="K37" s="112">
        <v>2</v>
      </c>
      <c r="L37" s="111">
        <v>0.010960648148148148</v>
      </c>
      <c r="M37" s="62">
        <v>2</v>
      </c>
      <c r="N37" s="87" t="s">
        <v>85</v>
      </c>
      <c r="O37" s="87" t="s">
        <v>111</v>
      </c>
      <c r="P37" s="113">
        <v>40</v>
      </c>
    </row>
    <row r="38" spans="1:16" s="2" customFormat="1" ht="14.25" thickBot="1" thickTop="1">
      <c r="A38" s="3">
        <v>86</v>
      </c>
      <c r="B38" s="44" t="s">
        <v>70</v>
      </c>
      <c r="C38" s="3" t="s">
        <v>62</v>
      </c>
      <c r="D38" s="3">
        <v>2000</v>
      </c>
      <c r="E38" s="110">
        <v>0.00537037037037037</v>
      </c>
      <c r="F38" s="112">
        <v>4</v>
      </c>
      <c r="G38" s="110">
        <v>0.008611111111111111</v>
      </c>
      <c r="H38" s="110">
        <f>SUM(G38-E38)</f>
        <v>0.003240740740740741</v>
      </c>
      <c r="I38" s="112">
        <v>3</v>
      </c>
      <c r="J38" s="110">
        <f>SUM(L38-G38)</f>
        <v>0.002870370370370372</v>
      </c>
      <c r="K38" s="112">
        <v>3</v>
      </c>
      <c r="L38" s="111">
        <v>0.011481481481481483</v>
      </c>
      <c r="M38" s="62">
        <v>3</v>
      </c>
      <c r="N38" s="87" t="s">
        <v>85</v>
      </c>
      <c r="O38" s="87" t="s">
        <v>112</v>
      </c>
      <c r="P38" s="113">
        <v>35</v>
      </c>
    </row>
    <row r="39" spans="1:16" s="2" customFormat="1" ht="14.25" thickBot="1" thickTop="1">
      <c r="A39" s="3">
        <v>96</v>
      </c>
      <c r="B39" s="44" t="s">
        <v>71</v>
      </c>
      <c r="C39" s="3" t="s">
        <v>62</v>
      </c>
      <c r="D39" s="3">
        <v>2000</v>
      </c>
      <c r="E39" s="110">
        <v>0.0050578703703703706</v>
      </c>
      <c r="F39" s="112">
        <v>3</v>
      </c>
      <c r="G39" s="110">
        <v>0.008657407407407407</v>
      </c>
      <c r="H39" s="110">
        <f>SUM(G39-E39)</f>
        <v>0.0035995370370370365</v>
      </c>
      <c r="I39" s="112">
        <v>5</v>
      </c>
      <c r="J39" s="110">
        <f>SUM(L39-G39)</f>
        <v>0.0032754629629629644</v>
      </c>
      <c r="K39" s="112">
        <v>6</v>
      </c>
      <c r="L39" s="111">
        <v>0.011932870370370371</v>
      </c>
      <c r="M39" s="62">
        <v>4</v>
      </c>
      <c r="N39" s="87" t="s">
        <v>85</v>
      </c>
      <c r="O39" s="87" t="s">
        <v>113</v>
      </c>
      <c r="P39" s="113">
        <v>33</v>
      </c>
    </row>
    <row r="40" spans="1:16" s="2" customFormat="1" ht="14.25" thickBot="1" thickTop="1">
      <c r="A40" s="118" t="s">
        <v>125</v>
      </c>
      <c r="B40" s="119"/>
      <c r="C40" s="120"/>
      <c r="D40" s="120"/>
      <c r="E40" s="121"/>
      <c r="F40" s="122"/>
      <c r="G40" s="121"/>
      <c r="H40" s="121"/>
      <c r="I40" s="122"/>
      <c r="J40" s="121"/>
      <c r="K40" s="122"/>
      <c r="L40" s="121"/>
      <c r="M40" s="123"/>
      <c r="N40" s="124"/>
      <c r="O40" s="124"/>
      <c r="P40" s="125"/>
    </row>
    <row r="41" spans="1:16" s="2" customFormat="1" ht="14.25" thickBot="1" thickTop="1">
      <c r="A41" s="3">
        <v>97</v>
      </c>
      <c r="B41" s="44" t="s">
        <v>72</v>
      </c>
      <c r="C41" s="3" t="s">
        <v>62</v>
      </c>
      <c r="D41" s="3">
        <v>1998</v>
      </c>
      <c r="E41" s="110">
        <v>0.005474537037037037</v>
      </c>
      <c r="F41" s="112">
        <v>5</v>
      </c>
      <c r="G41" s="110">
        <v>0.008877314814814815</v>
      </c>
      <c r="H41" s="110">
        <f>SUM(G41-E41)</f>
        <v>0.003402777777777778</v>
      </c>
      <c r="I41" s="112">
        <v>4</v>
      </c>
      <c r="J41" s="110">
        <f>SUM(L41-G41)</f>
        <v>0.0035185185185185198</v>
      </c>
      <c r="K41" s="112">
        <v>9</v>
      </c>
      <c r="L41" s="111">
        <v>0.012395833333333335</v>
      </c>
      <c r="M41" s="62">
        <v>5</v>
      </c>
      <c r="N41" s="87" t="s">
        <v>86</v>
      </c>
      <c r="O41" s="87" t="s">
        <v>110</v>
      </c>
      <c r="P41" s="113">
        <v>50</v>
      </c>
    </row>
    <row r="42" spans="1:17" s="2" customFormat="1" ht="14.25" thickBot="1" thickTop="1">
      <c r="A42" s="3">
        <v>88</v>
      </c>
      <c r="B42" s="44" t="s">
        <v>74</v>
      </c>
      <c r="C42" s="3"/>
      <c r="D42" s="3">
        <v>1997</v>
      </c>
      <c r="E42" s="14">
        <v>0.006886574074074074</v>
      </c>
      <c r="F42" s="112">
        <v>10</v>
      </c>
      <c r="G42" s="14">
        <v>0.010613425925925927</v>
      </c>
      <c r="H42" s="14">
        <f>SUM(G42-E42)</f>
        <v>0.0037268518518518536</v>
      </c>
      <c r="I42" s="112">
        <v>6</v>
      </c>
      <c r="J42" s="14">
        <f>SUM(L42-G42)</f>
        <v>0.0034374999999999996</v>
      </c>
      <c r="K42" s="112">
        <v>8</v>
      </c>
      <c r="L42" s="89">
        <v>0.014050925925925927</v>
      </c>
      <c r="M42" s="62">
        <v>7</v>
      </c>
      <c r="N42" s="80" t="s">
        <v>86</v>
      </c>
      <c r="O42" s="87" t="s">
        <v>111</v>
      </c>
      <c r="P42" s="53">
        <v>40</v>
      </c>
      <c r="Q42" s="93"/>
    </row>
    <row r="43" spans="1:16" s="2" customFormat="1" ht="14.25" thickBot="1" thickTop="1">
      <c r="A43" s="38">
        <v>81</v>
      </c>
      <c r="B43" s="44" t="s">
        <v>77</v>
      </c>
      <c r="C43" s="3"/>
      <c r="D43" s="3">
        <v>1997</v>
      </c>
      <c r="E43" s="14">
        <v>0.006307870370370371</v>
      </c>
      <c r="F43" s="112">
        <v>9</v>
      </c>
      <c r="G43" s="14">
        <v>0.011319444444444444</v>
      </c>
      <c r="H43" s="14">
        <f>SUM(G43-E43)</f>
        <v>0.005011574074074074</v>
      </c>
      <c r="I43" s="112">
        <v>14</v>
      </c>
      <c r="J43" s="14">
        <f>SUM(L43-G43)</f>
        <v>0.003125000000000001</v>
      </c>
      <c r="K43" s="112">
        <v>5</v>
      </c>
      <c r="L43" s="89">
        <v>0.014444444444444446</v>
      </c>
      <c r="M43" s="62">
        <v>10</v>
      </c>
      <c r="N43" s="80" t="s">
        <v>86</v>
      </c>
      <c r="O43" s="87" t="s">
        <v>112</v>
      </c>
      <c r="P43" s="53">
        <v>35</v>
      </c>
    </row>
    <row r="44" spans="1:16" s="2" customFormat="1" ht="13.5" thickTop="1">
      <c r="A44" s="6"/>
      <c r="B44" s="32"/>
      <c r="C44" s="6"/>
      <c r="D44" s="6"/>
      <c r="E44" s="21"/>
      <c r="F44" s="117"/>
      <c r="G44" s="21"/>
      <c r="H44" s="21"/>
      <c r="I44" s="117"/>
      <c r="J44" s="21"/>
      <c r="K44" s="117"/>
      <c r="L44" s="104"/>
      <c r="M44" s="13"/>
      <c r="N44" s="78"/>
      <c r="O44" s="79"/>
      <c r="P44" s="33"/>
    </row>
    <row r="45" spans="1:16" s="2" customFormat="1" ht="13.5" thickBot="1">
      <c r="A45" s="6"/>
      <c r="B45" s="59" t="s">
        <v>13</v>
      </c>
      <c r="C45" s="6"/>
      <c r="D45" s="6"/>
      <c r="E45" s="21"/>
      <c r="F45" s="33"/>
      <c r="G45" s="21"/>
      <c r="H45" s="21"/>
      <c r="I45" s="10"/>
      <c r="J45" s="21"/>
      <c r="K45" s="10"/>
      <c r="L45" s="21"/>
      <c r="M45" s="12"/>
      <c r="N45" s="78"/>
      <c r="O45" s="51"/>
      <c r="P45" s="42"/>
    </row>
    <row r="46" spans="1:16" s="2" customFormat="1" ht="14.25" thickBot="1" thickTop="1">
      <c r="A46" s="56"/>
      <c r="B46" s="60" t="s">
        <v>83</v>
      </c>
      <c r="C46" s="65"/>
      <c r="D46" s="3"/>
      <c r="E46" s="14">
        <v>0.004618055555555556</v>
      </c>
      <c r="F46" s="53"/>
      <c r="G46" s="14">
        <v>0.0078125</v>
      </c>
      <c r="H46" s="14">
        <f>SUM(G46-E46)</f>
        <v>0.003194444444444444</v>
      </c>
      <c r="I46" s="54"/>
      <c r="J46" s="14">
        <f>SUM(L46-G46)</f>
        <v>0.0015046296296296283</v>
      </c>
      <c r="K46" s="54"/>
      <c r="L46" s="89">
        <v>0.009317129629629628</v>
      </c>
      <c r="M46" s="55">
        <v>1</v>
      </c>
      <c r="N46" s="80"/>
      <c r="O46" s="3"/>
      <c r="P46" s="53">
        <v>50</v>
      </c>
    </row>
    <row r="47" spans="1:16" s="2" customFormat="1" ht="14.25" thickBot="1" thickTop="1">
      <c r="A47" s="56"/>
      <c r="B47" s="44" t="s">
        <v>84</v>
      </c>
      <c r="C47" s="65"/>
      <c r="D47" s="38"/>
      <c r="E47" s="20">
        <v>0.005578703703703704</v>
      </c>
      <c r="F47" s="45"/>
      <c r="G47" s="15">
        <v>0.008796296296296297</v>
      </c>
      <c r="H47" s="14">
        <f>SUM(G47-E47)</f>
        <v>0.003217592592592593</v>
      </c>
      <c r="I47" s="54"/>
      <c r="J47" s="14">
        <f>SUM(L47-G47)</f>
        <v>0.007835648148148149</v>
      </c>
      <c r="K47" s="46"/>
      <c r="L47" s="90">
        <v>0.016631944444444446</v>
      </c>
      <c r="M47" s="48">
        <v>2</v>
      </c>
      <c r="N47" s="81"/>
      <c r="O47" s="38"/>
      <c r="P47" s="58">
        <v>40</v>
      </c>
    </row>
    <row r="48" spans="1:16" s="2" customFormat="1" ht="13.5" thickTop="1">
      <c r="A48" s="6"/>
      <c r="B48" s="32"/>
      <c r="C48" s="6"/>
      <c r="D48" s="6"/>
      <c r="E48" s="21"/>
      <c r="F48" s="117"/>
      <c r="G48" s="21"/>
      <c r="H48" s="21"/>
      <c r="I48" s="117"/>
      <c r="J48" s="21"/>
      <c r="K48" s="117"/>
      <c r="L48" s="104"/>
      <c r="M48" s="13"/>
      <c r="N48" s="78"/>
      <c r="O48" s="79"/>
      <c r="P48" s="33"/>
    </row>
    <row r="49" spans="1:15" ht="12.75">
      <c r="A49" s="2"/>
      <c r="B49" s="57"/>
      <c r="C49" s="6"/>
      <c r="D49" s="6"/>
      <c r="E49" s="21"/>
      <c r="F49" s="33"/>
      <c r="G49" s="21"/>
      <c r="H49" s="21"/>
      <c r="I49" s="10"/>
      <c r="J49" s="21"/>
      <c r="K49" s="10"/>
      <c r="L49" s="21"/>
      <c r="M49" s="12"/>
      <c r="N49" s="6"/>
      <c r="O49" s="41"/>
    </row>
    <row r="50" spans="2:15" s="2" customFormat="1" ht="13.5" thickBot="1">
      <c r="B50" s="61" t="s">
        <v>120</v>
      </c>
      <c r="C50" s="6"/>
      <c r="D50" s="6"/>
      <c r="E50" s="6"/>
      <c r="F50" s="6"/>
      <c r="G50" s="6"/>
      <c r="H50" s="21"/>
      <c r="I50" s="6"/>
      <c r="J50" s="21"/>
      <c r="K50" s="6"/>
      <c r="L50" s="6"/>
      <c r="M50" s="6"/>
      <c r="N50" s="82"/>
      <c r="O50" s="6"/>
    </row>
    <row r="51" spans="1:16" s="2" customFormat="1" ht="14.25" thickBot="1" thickTop="1">
      <c r="A51" s="3" t="s">
        <v>9</v>
      </c>
      <c r="B51" s="3" t="s">
        <v>2</v>
      </c>
      <c r="C51" s="3" t="s">
        <v>4</v>
      </c>
      <c r="D51" s="3" t="s">
        <v>12</v>
      </c>
      <c r="E51" s="3" t="s">
        <v>15</v>
      </c>
      <c r="F51" s="3" t="s">
        <v>1</v>
      </c>
      <c r="G51" s="44" t="s">
        <v>16</v>
      </c>
      <c r="H51" s="3" t="s">
        <v>27</v>
      </c>
      <c r="I51" s="3" t="s">
        <v>1</v>
      </c>
      <c r="J51" s="3" t="s">
        <v>28</v>
      </c>
      <c r="K51" s="3" t="s">
        <v>1</v>
      </c>
      <c r="L51" s="3" t="s">
        <v>6</v>
      </c>
      <c r="M51" s="3" t="s">
        <v>1</v>
      </c>
      <c r="N51" s="108" t="s">
        <v>41</v>
      </c>
      <c r="O51" s="108" t="s">
        <v>0</v>
      </c>
      <c r="P51" s="50" t="s">
        <v>8</v>
      </c>
    </row>
    <row r="52" spans="1:16" s="2" customFormat="1" ht="14.25" thickBot="1" thickTop="1">
      <c r="A52" s="156" t="s">
        <v>133</v>
      </c>
      <c r="B52" s="119"/>
      <c r="C52" s="157"/>
      <c r="D52" s="120"/>
      <c r="E52" s="126"/>
      <c r="F52" s="128"/>
      <c r="G52" s="126"/>
      <c r="H52" s="126"/>
      <c r="I52" s="128"/>
      <c r="J52" s="126"/>
      <c r="K52" s="128"/>
      <c r="L52" s="126"/>
      <c r="M52" s="123"/>
      <c r="N52" s="124"/>
      <c r="O52" s="124"/>
      <c r="P52" s="128"/>
    </row>
    <row r="53" spans="1:16" s="2" customFormat="1" ht="14.25" thickBot="1" thickTop="1">
      <c r="A53" s="3">
        <v>67</v>
      </c>
      <c r="B53" s="44" t="s">
        <v>99</v>
      </c>
      <c r="C53" s="65"/>
      <c r="D53" s="3">
        <v>1995</v>
      </c>
      <c r="E53" s="14">
        <v>0.012268518518518519</v>
      </c>
      <c r="F53" s="53">
        <v>9</v>
      </c>
      <c r="G53" s="14">
        <v>0.02314814814814815</v>
      </c>
      <c r="H53" s="14">
        <f>SUM(G53-E53)</f>
        <v>0.010879629629629631</v>
      </c>
      <c r="I53" s="53">
        <v>11</v>
      </c>
      <c r="J53" s="14">
        <f>SUM(L53-G53)</f>
        <v>0.0063078703703703665</v>
      </c>
      <c r="K53" s="53">
        <v>9</v>
      </c>
      <c r="L53" s="89">
        <v>0.029456018518518517</v>
      </c>
      <c r="M53" s="62">
        <v>10</v>
      </c>
      <c r="N53" s="87" t="s">
        <v>46</v>
      </c>
      <c r="O53" s="87" t="s">
        <v>110</v>
      </c>
      <c r="P53" s="94">
        <v>50</v>
      </c>
    </row>
    <row r="54" spans="1:16" s="2" customFormat="1" ht="14.25" thickBot="1" thickTop="1">
      <c r="A54" s="3">
        <v>93</v>
      </c>
      <c r="B54" s="44" t="s">
        <v>100</v>
      </c>
      <c r="C54" s="65"/>
      <c r="D54" s="3">
        <v>1995</v>
      </c>
      <c r="E54" s="14">
        <v>0.013518518518518518</v>
      </c>
      <c r="F54" s="53">
        <v>11</v>
      </c>
      <c r="G54" s="14">
        <v>0.02388888888888889</v>
      </c>
      <c r="H54" s="14">
        <f>SUM(G54-E54)</f>
        <v>0.010370370370370372</v>
      </c>
      <c r="I54" s="53">
        <v>9</v>
      </c>
      <c r="J54" s="14">
        <f>SUM(L54-G54)</f>
        <v>0.006562499999999999</v>
      </c>
      <c r="K54" s="53">
        <v>11</v>
      </c>
      <c r="L54" s="89">
        <v>0.03045138888888889</v>
      </c>
      <c r="M54" s="62">
        <v>11</v>
      </c>
      <c r="N54" s="87" t="s">
        <v>46</v>
      </c>
      <c r="O54" s="87" t="s">
        <v>111</v>
      </c>
      <c r="P54" s="94">
        <v>40</v>
      </c>
    </row>
    <row r="55" spans="1:16" ht="14.25" thickBot="1" thickTop="1">
      <c r="A55" s="3">
        <v>87</v>
      </c>
      <c r="B55" s="44" t="s">
        <v>20</v>
      </c>
      <c r="C55" s="65"/>
      <c r="D55" s="3">
        <v>1995</v>
      </c>
      <c r="E55" s="14">
        <v>0.014201388888888888</v>
      </c>
      <c r="F55" s="53">
        <v>12</v>
      </c>
      <c r="G55" s="14">
        <v>0.02388888888888889</v>
      </c>
      <c r="H55" s="14">
        <f>SUM(G55-E55)</f>
        <v>0.009687500000000002</v>
      </c>
      <c r="I55" s="53">
        <v>7</v>
      </c>
      <c r="J55" s="14">
        <f>SUM(L55-G55)</f>
        <v>0.007407407407407411</v>
      </c>
      <c r="K55" s="53">
        <v>12</v>
      </c>
      <c r="L55" s="89">
        <v>0.0312962962962963</v>
      </c>
      <c r="M55" s="62">
        <v>12</v>
      </c>
      <c r="N55" s="87" t="s">
        <v>46</v>
      </c>
      <c r="O55" s="87" t="s">
        <v>112</v>
      </c>
      <c r="P55" s="94">
        <v>35</v>
      </c>
    </row>
    <row r="56" spans="1:16" s="2" customFormat="1" ht="14.25" thickBot="1" thickTop="1">
      <c r="A56" s="156" t="s">
        <v>132</v>
      </c>
      <c r="B56" s="119"/>
      <c r="C56" s="157"/>
      <c r="D56" s="120"/>
      <c r="E56" s="126"/>
      <c r="F56" s="128"/>
      <c r="G56" s="126"/>
      <c r="H56" s="126"/>
      <c r="I56" s="128"/>
      <c r="J56" s="126"/>
      <c r="K56" s="128"/>
      <c r="L56" s="126"/>
      <c r="M56" s="123"/>
      <c r="N56" s="159"/>
      <c r="O56" s="124"/>
      <c r="P56" s="128"/>
    </row>
    <row r="57" spans="1:16" s="2" customFormat="1" ht="14.25" thickBot="1" thickTop="1">
      <c r="A57" s="3">
        <v>14</v>
      </c>
      <c r="B57" s="44" t="s">
        <v>97</v>
      </c>
      <c r="C57" s="65"/>
      <c r="D57" s="3">
        <v>1996</v>
      </c>
      <c r="E57" s="14">
        <v>0.012615740740740742</v>
      </c>
      <c r="F57" s="53">
        <v>10</v>
      </c>
      <c r="G57" s="14">
        <v>0.022326388888888885</v>
      </c>
      <c r="H57" s="14">
        <f>SUM(G57-E57)</f>
        <v>0.009710648148148144</v>
      </c>
      <c r="I57" s="53">
        <v>8</v>
      </c>
      <c r="J57" s="14">
        <f>SUM(L57-G57)</f>
        <v>0.006354166666666668</v>
      </c>
      <c r="K57" s="53">
        <v>10</v>
      </c>
      <c r="L57" s="89">
        <v>0.028680555555555553</v>
      </c>
      <c r="M57" s="62">
        <v>8</v>
      </c>
      <c r="N57" s="87" t="s">
        <v>103</v>
      </c>
      <c r="O57" s="87" t="s">
        <v>110</v>
      </c>
      <c r="P57" s="94">
        <v>50</v>
      </c>
    </row>
    <row r="58" spans="1:16" ht="14.25" thickBot="1" thickTop="1">
      <c r="A58" s="3">
        <v>24</v>
      </c>
      <c r="B58" s="44" t="s">
        <v>101</v>
      </c>
      <c r="C58" s="65"/>
      <c r="D58" s="3">
        <v>1996</v>
      </c>
      <c r="E58" s="14">
        <v>0.01503472222222222</v>
      </c>
      <c r="F58" s="53">
        <v>13</v>
      </c>
      <c r="G58" s="14">
        <v>0.025590277777777778</v>
      </c>
      <c r="H58" s="14">
        <f>SUM(G58-E58)</f>
        <v>0.010555555555555558</v>
      </c>
      <c r="I58" s="53">
        <v>10</v>
      </c>
      <c r="J58" s="14">
        <f>SUM(L58-G58)</f>
        <v>0.009502314814814814</v>
      </c>
      <c r="K58" s="53">
        <v>13</v>
      </c>
      <c r="L58" s="89">
        <v>0.03509259259259259</v>
      </c>
      <c r="M58" s="62">
        <v>13</v>
      </c>
      <c r="N58" s="87" t="s">
        <v>103</v>
      </c>
      <c r="O58" s="87" t="s">
        <v>111</v>
      </c>
      <c r="P58" s="94">
        <v>40</v>
      </c>
    </row>
    <row r="59" spans="1:16" s="2" customFormat="1" ht="14.25" thickBot="1" thickTop="1">
      <c r="A59" s="156" t="s">
        <v>131</v>
      </c>
      <c r="B59" s="119"/>
      <c r="C59" s="120"/>
      <c r="D59" s="120"/>
      <c r="E59" s="126"/>
      <c r="F59" s="128"/>
      <c r="G59" s="126"/>
      <c r="H59" s="126"/>
      <c r="I59" s="128"/>
      <c r="J59" s="126"/>
      <c r="K59" s="128"/>
      <c r="L59" s="126"/>
      <c r="M59" s="123"/>
      <c r="N59" s="124"/>
      <c r="O59" s="124"/>
      <c r="P59" s="128"/>
    </row>
    <row r="60" spans="1:16" s="2" customFormat="1" ht="14.25" thickBot="1" thickTop="1">
      <c r="A60" s="3">
        <v>4</v>
      </c>
      <c r="B60" s="44" t="s">
        <v>26</v>
      </c>
      <c r="C60" s="3" t="s">
        <v>10</v>
      </c>
      <c r="D60" s="3">
        <v>1959</v>
      </c>
      <c r="E60" s="14">
        <v>0.009317129629629628</v>
      </c>
      <c r="F60" s="53">
        <v>4</v>
      </c>
      <c r="G60" s="14">
        <v>0.016967592592592593</v>
      </c>
      <c r="H60" s="14">
        <f>SUM(G60-E60)</f>
        <v>0.007650462962962965</v>
      </c>
      <c r="I60" s="53">
        <v>2</v>
      </c>
      <c r="J60" s="14">
        <f>SUM(L60-G60)</f>
        <v>0.004513888888888887</v>
      </c>
      <c r="K60" s="53">
        <v>3</v>
      </c>
      <c r="L60" s="89">
        <v>0.02148148148148148</v>
      </c>
      <c r="M60" s="62">
        <v>4</v>
      </c>
      <c r="N60" s="87" t="s">
        <v>50</v>
      </c>
      <c r="O60" s="87" t="s">
        <v>110</v>
      </c>
      <c r="P60" s="94">
        <v>50</v>
      </c>
    </row>
    <row r="61" spans="1:16" s="2" customFormat="1" ht="14.25" thickBot="1" thickTop="1">
      <c r="A61" s="156" t="s">
        <v>129</v>
      </c>
      <c r="B61" s="120"/>
      <c r="C61" s="120"/>
      <c r="D61" s="120"/>
      <c r="E61" s="120"/>
      <c r="F61" s="120"/>
      <c r="G61" s="119"/>
      <c r="H61" s="120"/>
      <c r="I61" s="120"/>
      <c r="J61" s="120"/>
      <c r="K61" s="120"/>
      <c r="L61" s="120"/>
      <c r="M61" s="120"/>
      <c r="N61" s="160"/>
      <c r="O61" s="160"/>
      <c r="P61" s="120"/>
    </row>
    <row r="62" spans="1:16" s="2" customFormat="1" ht="14.25" thickBot="1" thickTop="1">
      <c r="A62" s="3">
        <v>80</v>
      </c>
      <c r="B62" s="44" t="s">
        <v>89</v>
      </c>
      <c r="C62" s="65"/>
      <c r="D62" s="3">
        <v>1958</v>
      </c>
      <c r="E62" s="14">
        <v>0.007638888888888889</v>
      </c>
      <c r="F62" s="53">
        <v>1</v>
      </c>
      <c r="G62" s="14">
        <v>0.015381944444444443</v>
      </c>
      <c r="H62" s="14">
        <f>SUM(G62-E62)</f>
        <v>0.007743055555555554</v>
      </c>
      <c r="I62" s="53">
        <v>3</v>
      </c>
      <c r="J62" s="14">
        <f>SUM(L62-G62)</f>
        <v>0.00396990740740741</v>
      </c>
      <c r="K62" s="53">
        <v>1</v>
      </c>
      <c r="L62" s="89">
        <v>0.019351851851851853</v>
      </c>
      <c r="M62" s="62">
        <v>1</v>
      </c>
      <c r="N62" s="87" t="s">
        <v>48</v>
      </c>
      <c r="O62" s="87" t="s">
        <v>110</v>
      </c>
      <c r="P62" s="94">
        <v>50</v>
      </c>
    </row>
    <row r="63" spans="1:16" s="2" customFormat="1" ht="14.25" thickBot="1" thickTop="1">
      <c r="A63" s="3">
        <v>2</v>
      </c>
      <c r="B63" s="44" t="s">
        <v>38</v>
      </c>
      <c r="C63" s="3" t="s">
        <v>92</v>
      </c>
      <c r="D63" s="3">
        <v>1960</v>
      </c>
      <c r="E63" s="14">
        <v>0.009027777777777779</v>
      </c>
      <c r="F63" s="53">
        <v>3</v>
      </c>
      <c r="G63" s="14">
        <v>0.016469907407407405</v>
      </c>
      <c r="H63" s="14">
        <f>SUM(G63-E63)</f>
        <v>0.007442129629629627</v>
      </c>
      <c r="I63" s="53">
        <v>1</v>
      </c>
      <c r="J63" s="14">
        <f>SUM(L63-G63)</f>
        <v>0.004629629629629633</v>
      </c>
      <c r="K63" s="53">
        <v>4</v>
      </c>
      <c r="L63" s="89">
        <v>0.021099537037037038</v>
      </c>
      <c r="M63" s="62">
        <v>3</v>
      </c>
      <c r="N63" s="87" t="s">
        <v>48</v>
      </c>
      <c r="O63" s="87" t="s">
        <v>111</v>
      </c>
      <c r="P63" s="94">
        <v>40</v>
      </c>
    </row>
    <row r="64" spans="1:16" s="2" customFormat="1" ht="14.25" thickBot="1" thickTop="1">
      <c r="A64" s="3">
        <v>30</v>
      </c>
      <c r="B64" s="44" t="s">
        <v>96</v>
      </c>
      <c r="C64" s="65"/>
      <c r="D64" s="3">
        <v>1952</v>
      </c>
      <c r="E64" s="14">
        <v>0.01199074074074074</v>
      </c>
      <c r="F64" s="53">
        <v>8</v>
      </c>
      <c r="G64" s="14">
        <v>0.021319444444444443</v>
      </c>
      <c r="H64" s="14">
        <f>SUM(G64-E64)</f>
        <v>0.009328703703703704</v>
      </c>
      <c r="I64" s="53">
        <v>6</v>
      </c>
      <c r="J64" s="14">
        <f>SUM(L64-G64)</f>
        <v>0.006041666666666667</v>
      </c>
      <c r="K64" s="53">
        <v>8</v>
      </c>
      <c r="L64" s="89">
        <v>0.02736111111111111</v>
      </c>
      <c r="M64" s="62">
        <v>7</v>
      </c>
      <c r="N64" s="87" t="s">
        <v>48</v>
      </c>
      <c r="O64" s="87" t="s">
        <v>112</v>
      </c>
      <c r="P64" s="94">
        <v>35</v>
      </c>
    </row>
    <row r="65" spans="1:16" s="2" customFormat="1" ht="14.25" thickBot="1" thickTop="1">
      <c r="A65" s="156" t="s">
        <v>130</v>
      </c>
      <c r="B65" s="119"/>
      <c r="C65" s="157"/>
      <c r="D65" s="120"/>
      <c r="E65" s="126"/>
      <c r="F65" s="128"/>
      <c r="G65" s="126"/>
      <c r="H65" s="126"/>
      <c r="I65" s="128"/>
      <c r="J65" s="126"/>
      <c r="K65" s="128"/>
      <c r="L65" s="126"/>
      <c r="M65" s="123"/>
      <c r="N65" s="124"/>
      <c r="O65" s="124"/>
      <c r="P65" s="128"/>
    </row>
    <row r="66" spans="1:16" s="2" customFormat="1" ht="14.25" thickBot="1" thickTop="1">
      <c r="A66" s="3">
        <v>3</v>
      </c>
      <c r="B66" s="44" t="s">
        <v>90</v>
      </c>
      <c r="C66" s="3" t="s">
        <v>91</v>
      </c>
      <c r="D66" s="3">
        <v>1947</v>
      </c>
      <c r="E66" s="14">
        <v>0.008622685185185185</v>
      </c>
      <c r="F66" s="53">
        <v>2</v>
      </c>
      <c r="G66" s="14">
        <v>0.016435185185185188</v>
      </c>
      <c r="H66" s="14">
        <f>SUM(G66-E66)</f>
        <v>0.007812500000000003</v>
      </c>
      <c r="I66" s="53">
        <v>4</v>
      </c>
      <c r="J66" s="14">
        <f>SUM(L66-G66)</f>
        <v>0.004398148148148144</v>
      </c>
      <c r="K66" s="53">
        <v>2</v>
      </c>
      <c r="L66" s="89">
        <v>0.020833333333333332</v>
      </c>
      <c r="M66" s="62">
        <v>2</v>
      </c>
      <c r="N66" s="87" t="s">
        <v>51</v>
      </c>
      <c r="O66" s="87" t="s">
        <v>110</v>
      </c>
      <c r="P66" s="94">
        <v>50</v>
      </c>
    </row>
    <row r="67" spans="1:16" s="2" customFormat="1" ht="14.25" thickBot="1" thickTop="1">
      <c r="A67" s="156" t="s">
        <v>56</v>
      </c>
      <c r="B67" s="119"/>
      <c r="C67" s="120"/>
      <c r="D67" s="120"/>
      <c r="E67" s="126"/>
      <c r="F67" s="128"/>
      <c r="G67" s="126"/>
      <c r="H67" s="126"/>
      <c r="I67" s="128"/>
      <c r="J67" s="126"/>
      <c r="K67" s="128"/>
      <c r="L67" s="126"/>
      <c r="M67" s="123"/>
      <c r="N67" s="124"/>
      <c r="O67" s="124"/>
      <c r="P67" s="128"/>
    </row>
    <row r="68" spans="1:16" s="2" customFormat="1" ht="14.25" thickBot="1" thickTop="1">
      <c r="A68" s="3">
        <v>92</v>
      </c>
      <c r="B68" s="44" t="s">
        <v>93</v>
      </c>
      <c r="C68" s="3" t="s">
        <v>94</v>
      </c>
      <c r="D68" s="3"/>
      <c r="E68" s="14">
        <v>0.010601851851851854</v>
      </c>
      <c r="F68" s="53">
        <v>6</v>
      </c>
      <c r="G68" s="14">
        <v>0.019108796296296294</v>
      </c>
      <c r="H68" s="14">
        <f>SUM(G68-E68)</f>
        <v>0.00850694444444444</v>
      </c>
      <c r="I68" s="53">
        <v>5</v>
      </c>
      <c r="J68" s="14">
        <f>SUM(L68-G68)</f>
        <v>0.005196759259259262</v>
      </c>
      <c r="K68" s="53">
        <v>5</v>
      </c>
      <c r="L68" s="89">
        <v>0.024305555555555556</v>
      </c>
      <c r="M68" s="62">
        <v>5</v>
      </c>
      <c r="N68" s="158" t="s">
        <v>102</v>
      </c>
      <c r="O68" s="87"/>
      <c r="P68" s="94">
        <v>50</v>
      </c>
    </row>
    <row r="69" spans="1:16" s="2" customFormat="1" ht="14.25" thickBot="1" thickTop="1">
      <c r="A69" s="3">
        <v>25</v>
      </c>
      <c r="B69" s="44" t="s">
        <v>95</v>
      </c>
      <c r="C69" s="65"/>
      <c r="D69" s="3"/>
      <c r="E69" s="14">
        <v>0.010266203703703703</v>
      </c>
      <c r="F69" s="53">
        <v>5</v>
      </c>
      <c r="G69" s="14">
        <v>0.021331018518518517</v>
      </c>
      <c r="H69" s="14">
        <f>SUM(G69-E69)</f>
        <v>0.011064814814814814</v>
      </c>
      <c r="I69" s="53">
        <v>12</v>
      </c>
      <c r="J69" s="14">
        <f>SUM(L69-G69)</f>
        <v>0.005358796296296299</v>
      </c>
      <c r="K69" s="53">
        <v>6</v>
      </c>
      <c r="L69" s="89">
        <v>0.026689814814814816</v>
      </c>
      <c r="M69" s="62">
        <v>6</v>
      </c>
      <c r="N69" s="158" t="s">
        <v>102</v>
      </c>
      <c r="O69" s="87"/>
      <c r="P69" s="94">
        <v>40</v>
      </c>
    </row>
    <row r="70" spans="1:16" s="2" customFormat="1" ht="14.25" thickBot="1" thickTop="1">
      <c r="A70" s="3">
        <v>99</v>
      </c>
      <c r="B70" s="44" t="s">
        <v>98</v>
      </c>
      <c r="C70" s="65"/>
      <c r="D70" s="3"/>
      <c r="E70" s="14">
        <v>0.011979166666666666</v>
      </c>
      <c r="F70" s="53">
        <v>7</v>
      </c>
      <c r="G70" s="14">
        <v>0.023194444444444445</v>
      </c>
      <c r="H70" s="14">
        <f>SUM(G70-E70)</f>
        <v>0.011215277777777779</v>
      </c>
      <c r="I70" s="53">
        <v>13</v>
      </c>
      <c r="J70" s="14">
        <f>SUM(L70-G70)</f>
        <v>0.00601851851851852</v>
      </c>
      <c r="K70" s="53">
        <v>7</v>
      </c>
      <c r="L70" s="89">
        <v>0.029212962962962965</v>
      </c>
      <c r="M70" s="62">
        <v>9</v>
      </c>
      <c r="N70" s="158" t="s">
        <v>102</v>
      </c>
      <c r="O70" s="87"/>
      <c r="P70" s="94">
        <v>35</v>
      </c>
    </row>
    <row r="71" spans="1:16" s="2" customFormat="1" ht="13.5" thickTop="1">
      <c r="A71" s="6"/>
      <c r="B71" s="96"/>
      <c r="C71" s="97"/>
      <c r="D71" s="6"/>
      <c r="E71" s="21"/>
      <c r="F71" s="33"/>
      <c r="G71" s="21"/>
      <c r="H71" s="21"/>
      <c r="I71" s="33"/>
      <c r="J71" s="21"/>
      <c r="K71" s="33"/>
      <c r="L71" s="104"/>
      <c r="M71" s="13"/>
      <c r="N71" s="79"/>
      <c r="O71" s="98"/>
      <c r="P71" s="99"/>
    </row>
    <row r="72" spans="2:15" s="2" customFormat="1" ht="13.5" thickBot="1">
      <c r="B72" s="61" t="s">
        <v>121</v>
      </c>
      <c r="C72" s="6"/>
      <c r="D72" s="6"/>
      <c r="E72" s="6"/>
      <c r="F72" s="6"/>
      <c r="G72" s="6"/>
      <c r="H72" s="21"/>
      <c r="I72" s="6"/>
      <c r="J72" s="21"/>
      <c r="K72" s="6"/>
      <c r="L72" s="6"/>
      <c r="M72" s="6"/>
      <c r="N72" s="82"/>
      <c r="O72" s="6"/>
    </row>
    <row r="73" spans="1:16" s="2" customFormat="1" ht="16.5" customHeight="1" thickBot="1" thickTop="1">
      <c r="A73" s="3" t="s">
        <v>9</v>
      </c>
      <c r="B73" s="3" t="s">
        <v>2</v>
      </c>
      <c r="C73" s="3" t="s">
        <v>4</v>
      </c>
      <c r="D73" s="3" t="s">
        <v>12</v>
      </c>
      <c r="E73" s="3" t="s">
        <v>15</v>
      </c>
      <c r="F73" s="3" t="s">
        <v>1</v>
      </c>
      <c r="G73" s="44" t="s">
        <v>16</v>
      </c>
      <c r="H73" s="3" t="s">
        <v>27</v>
      </c>
      <c r="I73" s="3" t="s">
        <v>1</v>
      </c>
      <c r="J73" s="3" t="s">
        <v>28</v>
      </c>
      <c r="K73" s="3" t="s">
        <v>1</v>
      </c>
      <c r="L73" s="3" t="s">
        <v>6</v>
      </c>
      <c r="M73" s="3" t="s">
        <v>1</v>
      </c>
      <c r="N73" s="108" t="s">
        <v>41</v>
      </c>
      <c r="O73" s="108" t="s">
        <v>0</v>
      </c>
      <c r="P73" s="50" t="s">
        <v>8</v>
      </c>
    </row>
    <row r="74" spans="1:16" s="2" customFormat="1" ht="14.25" thickBot="1" thickTop="1">
      <c r="A74" s="156" t="s">
        <v>138</v>
      </c>
      <c r="B74" s="119"/>
      <c r="C74" s="157"/>
      <c r="D74" s="120"/>
      <c r="E74" s="126"/>
      <c r="F74" s="161"/>
      <c r="G74" s="126"/>
      <c r="H74" s="126"/>
      <c r="I74" s="128"/>
      <c r="J74" s="126"/>
      <c r="K74" s="128"/>
      <c r="L74" s="126"/>
      <c r="M74" s="123"/>
      <c r="N74" s="124"/>
      <c r="O74" s="124"/>
      <c r="P74" s="128"/>
    </row>
    <row r="75" spans="1:16" s="2" customFormat="1" ht="14.25" thickBot="1" thickTop="1">
      <c r="A75" s="3">
        <v>9</v>
      </c>
      <c r="B75" s="44" t="s">
        <v>40</v>
      </c>
      <c r="C75" s="3" t="s">
        <v>7</v>
      </c>
      <c r="D75" s="3">
        <v>1992</v>
      </c>
      <c r="E75" s="14">
        <v>0.016354166666666666</v>
      </c>
      <c r="F75" s="74">
        <v>13</v>
      </c>
      <c r="G75" s="14">
        <v>0.02832175925925926</v>
      </c>
      <c r="H75" s="14">
        <f>SUM(G75-E75)</f>
        <v>0.011967592592592592</v>
      </c>
      <c r="I75" s="53">
        <v>12</v>
      </c>
      <c r="J75" s="14">
        <f>SUM(L75-G75)</f>
        <v>0.008171296296296291</v>
      </c>
      <c r="K75" s="53">
        <v>13</v>
      </c>
      <c r="L75" s="89">
        <v>0.03649305555555555</v>
      </c>
      <c r="M75" s="62">
        <v>14</v>
      </c>
      <c r="N75" s="87" t="s">
        <v>52</v>
      </c>
      <c r="O75" s="101" t="s">
        <v>110</v>
      </c>
      <c r="P75" s="94">
        <v>50</v>
      </c>
    </row>
    <row r="76" spans="1:16" s="2" customFormat="1" ht="16.5" customHeight="1" thickBot="1" thickTop="1">
      <c r="A76" s="156" t="s">
        <v>135</v>
      </c>
      <c r="B76" s="119"/>
      <c r="C76" s="157"/>
      <c r="D76" s="120"/>
      <c r="E76" s="126"/>
      <c r="F76" s="161"/>
      <c r="G76" s="126"/>
      <c r="H76" s="126"/>
      <c r="I76" s="128"/>
      <c r="J76" s="126"/>
      <c r="K76" s="128"/>
      <c r="L76" s="126"/>
      <c r="M76" s="123"/>
      <c r="N76" s="124"/>
      <c r="O76" s="124"/>
      <c r="P76" s="128"/>
    </row>
    <row r="77" spans="1:16" s="2" customFormat="1" ht="16.5" customHeight="1" thickBot="1" thickTop="1">
      <c r="A77" s="3">
        <v>12</v>
      </c>
      <c r="B77" s="44" t="s">
        <v>105</v>
      </c>
      <c r="C77" s="3" t="s">
        <v>140</v>
      </c>
      <c r="D77" s="3">
        <v>1992</v>
      </c>
      <c r="E77" s="14">
        <v>0.01247685185185185</v>
      </c>
      <c r="F77" s="74">
        <v>2</v>
      </c>
      <c r="G77" s="14">
        <v>0.022604166666666665</v>
      </c>
      <c r="H77" s="14">
        <f>SUM(G77-E77)</f>
        <v>0.010127314814814815</v>
      </c>
      <c r="I77" s="53">
        <v>5</v>
      </c>
      <c r="J77" s="14">
        <f>SUM(L77-G77)</f>
        <v>0.00643518518518519</v>
      </c>
      <c r="K77" s="53">
        <v>2</v>
      </c>
      <c r="L77" s="89">
        <v>0.029039351851851854</v>
      </c>
      <c r="M77" s="62">
        <v>2</v>
      </c>
      <c r="N77" s="87" t="s">
        <v>57</v>
      </c>
      <c r="O77" s="101" t="s">
        <v>110</v>
      </c>
      <c r="P77" s="94">
        <v>50</v>
      </c>
    </row>
    <row r="78" spans="1:16" s="2" customFormat="1" ht="16.5" customHeight="1" thickBot="1" thickTop="1">
      <c r="A78" s="156" t="s">
        <v>134</v>
      </c>
      <c r="B78" s="120"/>
      <c r="C78" s="120"/>
      <c r="D78" s="120"/>
      <c r="E78" s="120"/>
      <c r="F78" s="120"/>
      <c r="G78" s="119"/>
      <c r="H78" s="120"/>
      <c r="I78" s="120"/>
      <c r="J78" s="120"/>
      <c r="K78" s="120"/>
      <c r="L78" s="120"/>
      <c r="M78" s="120"/>
      <c r="N78" s="160"/>
      <c r="O78" s="160"/>
      <c r="P78" s="120"/>
    </row>
    <row r="79" spans="1:16" s="2" customFormat="1" ht="16.5" customHeight="1" thickBot="1" thickTop="1">
      <c r="A79" s="3">
        <v>21</v>
      </c>
      <c r="B79" s="44" t="s">
        <v>104</v>
      </c>
      <c r="C79" s="3" t="s">
        <v>140</v>
      </c>
      <c r="D79" s="3">
        <v>1983</v>
      </c>
      <c r="E79" s="14">
        <v>0.012453703703703703</v>
      </c>
      <c r="F79" s="74">
        <v>1</v>
      </c>
      <c r="G79" s="14">
        <v>0.02200231481481482</v>
      </c>
      <c r="H79" s="14">
        <f aca="true" t="shared" si="0" ref="H79:H85">SUM(G79-E79)</f>
        <v>0.009548611111111115</v>
      </c>
      <c r="I79" s="53">
        <v>2</v>
      </c>
      <c r="J79" s="14">
        <f aca="true" t="shared" si="1" ref="J79:J85">SUM(L79-G79)</f>
        <v>0.006203703703703701</v>
      </c>
      <c r="K79" s="53">
        <v>1</v>
      </c>
      <c r="L79" s="89">
        <v>0.02820601851851852</v>
      </c>
      <c r="M79" s="62">
        <v>1</v>
      </c>
      <c r="N79" s="87" t="s">
        <v>47</v>
      </c>
      <c r="O79" s="101" t="s">
        <v>110</v>
      </c>
      <c r="P79" s="94">
        <v>50</v>
      </c>
    </row>
    <row r="80" spans="1:16" s="2" customFormat="1" ht="16.5" customHeight="1" thickBot="1" thickTop="1">
      <c r="A80" s="3">
        <v>19</v>
      </c>
      <c r="B80" s="44" t="s">
        <v>24</v>
      </c>
      <c r="C80" s="3" t="s">
        <v>10</v>
      </c>
      <c r="D80" s="3">
        <v>1981</v>
      </c>
      <c r="E80" s="14">
        <v>0.013703703703703704</v>
      </c>
      <c r="F80" s="74">
        <v>4</v>
      </c>
      <c r="G80" s="14">
        <v>0.023622685185185188</v>
      </c>
      <c r="H80" s="14">
        <f t="shared" si="0"/>
        <v>0.009918981481481483</v>
      </c>
      <c r="I80" s="53">
        <v>3</v>
      </c>
      <c r="J80" s="14">
        <f t="shared" si="1"/>
        <v>0.006979166666666665</v>
      </c>
      <c r="K80" s="53">
        <v>6</v>
      </c>
      <c r="L80" s="89">
        <v>0.030601851851851852</v>
      </c>
      <c r="M80" s="62">
        <v>3</v>
      </c>
      <c r="N80" s="87" t="s">
        <v>47</v>
      </c>
      <c r="O80" s="101" t="s">
        <v>111</v>
      </c>
      <c r="P80" s="94">
        <v>40</v>
      </c>
    </row>
    <row r="81" spans="1:16" s="2" customFormat="1" ht="16.5" customHeight="1" thickBot="1" thickTop="1">
      <c r="A81" s="3">
        <v>22</v>
      </c>
      <c r="B81" s="44" t="s">
        <v>23</v>
      </c>
      <c r="C81" s="65"/>
      <c r="D81" s="3">
        <v>1972</v>
      </c>
      <c r="E81" s="14">
        <v>0.013148148148148147</v>
      </c>
      <c r="F81" s="74">
        <v>3</v>
      </c>
      <c r="G81" s="14">
        <v>0.024467592592592593</v>
      </c>
      <c r="H81" s="14">
        <f t="shared" si="0"/>
        <v>0.011319444444444446</v>
      </c>
      <c r="I81" s="53">
        <v>10</v>
      </c>
      <c r="J81" s="14">
        <f t="shared" si="1"/>
        <v>0.006539351851851852</v>
      </c>
      <c r="K81" s="53">
        <v>3</v>
      </c>
      <c r="L81" s="89">
        <v>0.031006944444444445</v>
      </c>
      <c r="M81" s="62">
        <v>5</v>
      </c>
      <c r="N81" s="87" t="s">
        <v>47</v>
      </c>
      <c r="O81" s="101" t="s">
        <v>112</v>
      </c>
      <c r="P81" s="94">
        <v>35</v>
      </c>
    </row>
    <row r="82" spans="1:16" s="2" customFormat="1" ht="16.5" customHeight="1" thickBot="1" thickTop="1">
      <c r="A82" s="3">
        <v>4</v>
      </c>
      <c r="B82" s="44" t="s">
        <v>107</v>
      </c>
      <c r="C82" s="65"/>
      <c r="D82" s="3">
        <v>1977</v>
      </c>
      <c r="E82" s="14">
        <v>0.014710648148148148</v>
      </c>
      <c r="F82" s="74">
        <v>10</v>
      </c>
      <c r="G82" s="14">
        <v>0.0249537037037037</v>
      </c>
      <c r="H82" s="14">
        <f t="shared" si="0"/>
        <v>0.010243055555555552</v>
      </c>
      <c r="I82" s="53">
        <v>6</v>
      </c>
      <c r="J82" s="14">
        <f t="shared" si="1"/>
        <v>0.007175925925925926</v>
      </c>
      <c r="K82" s="53">
        <v>7</v>
      </c>
      <c r="L82" s="89">
        <v>0.032129629629629626</v>
      </c>
      <c r="M82" s="62">
        <v>7</v>
      </c>
      <c r="N82" s="87" t="s">
        <v>47</v>
      </c>
      <c r="O82" s="101" t="s">
        <v>113</v>
      </c>
      <c r="P82" s="94">
        <v>33</v>
      </c>
    </row>
    <row r="83" spans="1:16" s="2" customFormat="1" ht="16.5" customHeight="1" thickBot="1" thickTop="1">
      <c r="A83" s="3">
        <v>11</v>
      </c>
      <c r="B83" s="44" t="s">
        <v>108</v>
      </c>
      <c r="C83" s="65"/>
      <c r="D83" s="3">
        <v>1982</v>
      </c>
      <c r="E83" s="14">
        <v>0.013703703703703704</v>
      </c>
      <c r="F83" s="74">
        <v>4</v>
      </c>
      <c r="G83" s="14">
        <v>0.025694444444444447</v>
      </c>
      <c r="H83" s="14">
        <f t="shared" si="0"/>
        <v>0.011990740740740743</v>
      </c>
      <c r="I83" s="53">
        <v>13</v>
      </c>
      <c r="J83" s="14">
        <f t="shared" si="1"/>
        <v>0.007175925925925929</v>
      </c>
      <c r="K83" s="53">
        <v>7</v>
      </c>
      <c r="L83" s="89">
        <v>0.032870370370370376</v>
      </c>
      <c r="M83" s="62">
        <v>8</v>
      </c>
      <c r="N83" s="87" t="s">
        <v>47</v>
      </c>
      <c r="O83" s="101" t="s">
        <v>114</v>
      </c>
      <c r="P83" s="94">
        <v>31</v>
      </c>
    </row>
    <row r="84" spans="1:16" s="2" customFormat="1" ht="14.25" thickBot="1" thickTop="1">
      <c r="A84" s="3">
        <v>1</v>
      </c>
      <c r="B84" s="44" t="s">
        <v>39</v>
      </c>
      <c r="C84" s="3" t="s">
        <v>10</v>
      </c>
      <c r="D84" s="3">
        <v>1971</v>
      </c>
      <c r="E84" s="14">
        <v>0.016689814814814817</v>
      </c>
      <c r="F84" s="74">
        <v>14</v>
      </c>
      <c r="G84" s="14">
        <v>0.027685185185185188</v>
      </c>
      <c r="H84" s="14">
        <f t="shared" si="0"/>
        <v>0.01099537037037037</v>
      </c>
      <c r="I84" s="53">
        <v>8</v>
      </c>
      <c r="J84" s="14">
        <f t="shared" si="1"/>
        <v>0.008680555555555552</v>
      </c>
      <c r="K84" s="53">
        <v>14</v>
      </c>
      <c r="L84" s="89">
        <v>0.03636574074074074</v>
      </c>
      <c r="M84" s="62">
        <v>13</v>
      </c>
      <c r="N84" s="87" t="s">
        <v>47</v>
      </c>
      <c r="O84" s="101" t="s">
        <v>115</v>
      </c>
      <c r="P84" s="94">
        <v>30</v>
      </c>
    </row>
    <row r="85" spans="1:16" s="2" customFormat="1" ht="14.25" thickBot="1" thickTop="1">
      <c r="A85" s="3">
        <v>17</v>
      </c>
      <c r="B85" s="44" t="s">
        <v>37</v>
      </c>
      <c r="C85" s="65"/>
      <c r="D85" s="3">
        <v>1989</v>
      </c>
      <c r="E85" s="14">
        <v>0.018738425925925926</v>
      </c>
      <c r="F85" s="74">
        <v>15</v>
      </c>
      <c r="G85" s="14">
        <v>0.027523148148148147</v>
      </c>
      <c r="H85" s="14">
        <f t="shared" si="0"/>
        <v>0.008784722222222222</v>
      </c>
      <c r="I85" s="53">
        <v>1</v>
      </c>
      <c r="J85" s="14">
        <f t="shared" si="1"/>
        <v>0.009085648148148152</v>
      </c>
      <c r="K85" s="53">
        <v>15</v>
      </c>
      <c r="L85" s="89">
        <v>0.0366087962962963</v>
      </c>
      <c r="M85" s="62">
        <v>15</v>
      </c>
      <c r="N85" s="87" t="s">
        <v>47</v>
      </c>
      <c r="O85" s="101" t="s">
        <v>116</v>
      </c>
      <c r="P85" s="94">
        <v>29</v>
      </c>
    </row>
    <row r="86" spans="1:16" s="2" customFormat="1" ht="14.25" thickBot="1" thickTop="1">
      <c r="A86" s="156" t="s">
        <v>137</v>
      </c>
      <c r="B86" s="119"/>
      <c r="C86" s="120"/>
      <c r="D86" s="120"/>
      <c r="E86" s="126"/>
      <c r="F86" s="161"/>
      <c r="G86" s="126"/>
      <c r="H86" s="126"/>
      <c r="I86" s="128"/>
      <c r="J86" s="126"/>
      <c r="K86" s="128"/>
      <c r="L86" s="126"/>
      <c r="M86" s="123"/>
      <c r="N86" s="124"/>
      <c r="O86" s="124"/>
      <c r="P86" s="128"/>
    </row>
    <row r="87" spans="1:16" s="2" customFormat="1" ht="14.25" thickBot="1" thickTop="1">
      <c r="A87" s="3">
        <v>5</v>
      </c>
      <c r="B87" s="44" t="s">
        <v>139</v>
      </c>
      <c r="C87" s="65"/>
      <c r="D87" s="3">
        <v>1968</v>
      </c>
      <c r="E87" s="14">
        <v>0.019305555555555555</v>
      </c>
      <c r="F87" s="74">
        <v>16</v>
      </c>
      <c r="G87" s="14">
        <v>0.03196759259259259</v>
      </c>
      <c r="H87" s="14">
        <f>SUM(G87-E87)</f>
        <v>0.012662037037037034</v>
      </c>
      <c r="I87" s="53">
        <v>16</v>
      </c>
      <c r="J87" s="14">
        <f>SUM(L87-G87)</f>
        <v>0.010115740740740745</v>
      </c>
      <c r="K87" s="53">
        <v>16</v>
      </c>
      <c r="L87" s="100">
        <v>0.042083333333333334</v>
      </c>
      <c r="M87" s="62">
        <v>16</v>
      </c>
      <c r="N87" s="87" t="s">
        <v>109</v>
      </c>
      <c r="O87" s="101" t="s">
        <v>110</v>
      </c>
      <c r="P87" s="94">
        <v>50</v>
      </c>
    </row>
    <row r="88" spans="1:16" s="2" customFormat="1" ht="16.5" customHeight="1" thickBot="1" thickTop="1">
      <c r="A88" s="156" t="s">
        <v>136</v>
      </c>
      <c r="B88" s="119"/>
      <c r="C88" s="157"/>
      <c r="D88" s="120"/>
      <c r="E88" s="126"/>
      <c r="F88" s="161"/>
      <c r="G88" s="126"/>
      <c r="H88" s="126"/>
      <c r="I88" s="128"/>
      <c r="J88" s="126"/>
      <c r="K88" s="128"/>
      <c r="L88" s="126"/>
      <c r="M88" s="123"/>
      <c r="N88" s="124"/>
      <c r="O88" s="124"/>
      <c r="P88" s="128"/>
    </row>
    <row r="89" spans="1:16" s="2" customFormat="1" ht="16.5" customHeight="1" thickBot="1" thickTop="1">
      <c r="A89" s="3">
        <v>20</v>
      </c>
      <c r="B89" s="44" t="s">
        <v>25</v>
      </c>
      <c r="C89" s="3" t="s">
        <v>19</v>
      </c>
      <c r="D89" s="3">
        <v>1961</v>
      </c>
      <c r="E89" s="14">
        <v>0.013773148148148147</v>
      </c>
      <c r="F89" s="74">
        <v>7</v>
      </c>
      <c r="G89" s="14">
        <v>0.02383101851851852</v>
      </c>
      <c r="H89" s="14">
        <f aca="true" t="shared" si="2" ref="H89:H94">SUM(G89-E89)</f>
        <v>0.010057870370370372</v>
      </c>
      <c r="I89" s="53">
        <v>4</v>
      </c>
      <c r="J89" s="14">
        <f aca="true" t="shared" si="3" ref="J89:J94">SUM(L89-G89)</f>
        <v>0.006932870370370367</v>
      </c>
      <c r="K89" s="53">
        <v>5</v>
      </c>
      <c r="L89" s="89">
        <v>0.030763888888888886</v>
      </c>
      <c r="M89" s="62">
        <v>4</v>
      </c>
      <c r="N89" s="87" t="s">
        <v>49</v>
      </c>
      <c r="O89" s="101" t="s">
        <v>110</v>
      </c>
      <c r="P89" s="94">
        <v>50</v>
      </c>
    </row>
    <row r="90" spans="1:16" s="2" customFormat="1" ht="16.5" customHeight="1" thickBot="1" thickTop="1">
      <c r="A90" s="3">
        <v>23</v>
      </c>
      <c r="B90" s="44" t="s">
        <v>106</v>
      </c>
      <c r="C90" s="3" t="s">
        <v>140</v>
      </c>
      <c r="D90" s="3">
        <v>1969</v>
      </c>
      <c r="E90" s="14">
        <v>0.013715277777777778</v>
      </c>
      <c r="F90" s="74">
        <v>6</v>
      </c>
      <c r="G90" s="14">
        <v>0.024675925925925924</v>
      </c>
      <c r="H90" s="14">
        <f t="shared" si="2"/>
        <v>0.010960648148148146</v>
      </c>
      <c r="I90" s="53">
        <v>7</v>
      </c>
      <c r="J90" s="14">
        <f t="shared" si="3"/>
        <v>0.006874999999999996</v>
      </c>
      <c r="K90" s="53">
        <v>4</v>
      </c>
      <c r="L90" s="89">
        <v>0.03155092592592592</v>
      </c>
      <c r="M90" s="62">
        <v>6</v>
      </c>
      <c r="N90" s="87" t="s">
        <v>49</v>
      </c>
      <c r="O90" s="101" t="s">
        <v>111</v>
      </c>
      <c r="P90" s="94">
        <v>40</v>
      </c>
    </row>
    <row r="91" spans="1:16" s="2" customFormat="1" ht="16.5" customHeight="1" thickBot="1" thickTop="1">
      <c r="A91" s="3">
        <v>25</v>
      </c>
      <c r="B91" s="44" t="s">
        <v>18</v>
      </c>
      <c r="C91" s="65"/>
      <c r="D91" s="3">
        <v>1961</v>
      </c>
      <c r="E91" s="14">
        <v>0.01423611111111111</v>
      </c>
      <c r="F91" s="74">
        <v>8</v>
      </c>
      <c r="G91" s="14">
        <v>0.02568287037037037</v>
      </c>
      <c r="H91" s="14">
        <f t="shared" si="2"/>
        <v>0.011446759259259259</v>
      </c>
      <c r="I91" s="53">
        <v>11</v>
      </c>
      <c r="J91" s="14">
        <f t="shared" si="3"/>
        <v>0.007280092592592595</v>
      </c>
      <c r="K91" s="53">
        <v>9</v>
      </c>
      <c r="L91" s="89">
        <v>0.032962962962962965</v>
      </c>
      <c r="M91" s="62">
        <v>9</v>
      </c>
      <c r="N91" s="87" t="s">
        <v>49</v>
      </c>
      <c r="O91" s="101" t="s">
        <v>112</v>
      </c>
      <c r="P91" s="94">
        <v>35</v>
      </c>
    </row>
    <row r="92" spans="1:16" s="2" customFormat="1" ht="14.25" thickBot="1" thickTop="1">
      <c r="A92" s="3">
        <v>18</v>
      </c>
      <c r="B92" s="44" t="s">
        <v>21</v>
      </c>
      <c r="C92" s="65"/>
      <c r="D92" s="3">
        <v>1961</v>
      </c>
      <c r="E92" s="14">
        <v>0.01423611111111111</v>
      </c>
      <c r="F92" s="74">
        <v>8</v>
      </c>
      <c r="G92" s="14">
        <v>0.026446759259259264</v>
      </c>
      <c r="H92" s="14">
        <f t="shared" si="2"/>
        <v>0.012210648148148153</v>
      </c>
      <c r="I92" s="53">
        <v>15</v>
      </c>
      <c r="J92" s="14">
        <f t="shared" si="3"/>
        <v>0.0076273148148148125</v>
      </c>
      <c r="K92" s="53">
        <v>10</v>
      </c>
      <c r="L92" s="89">
        <v>0.034074074074074076</v>
      </c>
      <c r="M92" s="62">
        <v>10</v>
      </c>
      <c r="N92" s="87" t="s">
        <v>49</v>
      </c>
      <c r="O92" s="101" t="s">
        <v>113</v>
      </c>
      <c r="P92" s="94">
        <v>33</v>
      </c>
    </row>
    <row r="93" spans="1:16" s="2" customFormat="1" ht="14.25" thickBot="1" thickTop="1">
      <c r="A93" s="3">
        <v>7</v>
      </c>
      <c r="B93" s="44" t="s">
        <v>14</v>
      </c>
      <c r="C93" s="3" t="s">
        <v>10</v>
      </c>
      <c r="D93" s="3">
        <v>1964</v>
      </c>
      <c r="E93" s="14">
        <v>0.015381944444444443</v>
      </c>
      <c r="F93" s="74">
        <v>12</v>
      </c>
      <c r="G93" s="14">
        <v>0.0265625</v>
      </c>
      <c r="H93" s="14">
        <f t="shared" si="2"/>
        <v>0.011180555555555556</v>
      </c>
      <c r="I93" s="53">
        <v>9</v>
      </c>
      <c r="J93" s="14">
        <f t="shared" si="3"/>
        <v>0.008067129629629629</v>
      </c>
      <c r="K93" s="53">
        <v>12</v>
      </c>
      <c r="L93" s="89">
        <v>0.03462962962962963</v>
      </c>
      <c r="M93" s="62">
        <v>11</v>
      </c>
      <c r="N93" s="87" t="s">
        <v>49</v>
      </c>
      <c r="O93" s="101" t="s">
        <v>114</v>
      </c>
      <c r="P93" s="94">
        <v>31</v>
      </c>
    </row>
    <row r="94" spans="1:16" s="2" customFormat="1" ht="14.25" thickBot="1" thickTop="1">
      <c r="A94" s="3">
        <v>8</v>
      </c>
      <c r="B94" s="44" t="s">
        <v>36</v>
      </c>
      <c r="C94" s="65"/>
      <c r="D94" s="3">
        <v>1962</v>
      </c>
      <c r="E94" s="14">
        <v>0.01537037037037037</v>
      </c>
      <c r="F94" s="74">
        <v>11</v>
      </c>
      <c r="G94" s="14">
        <v>0.027372685185185184</v>
      </c>
      <c r="H94" s="14">
        <f t="shared" si="2"/>
        <v>0.012002314814814815</v>
      </c>
      <c r="I94" s="53">
        <v>14</v>
      </c>
      <c r="J94" s="14">
        <f t="shared" si="3"/>
        <v>0.007800925925925923</v>
      </c>
      <c r="K94" s="53">
        <v>11</v>
      </c>
      <c r="L94" s="89">
        <v>0.03517361111111111</v>
      </c>
      <c r="M94" s="62">
        <v>12</v>
      </c>
      <c r="N94" s="87" t="s">
        <v>49</v>
      </c>
      <c r="O94" s="101" t="s">
        <v>115</v>
      </c>
      <c r="P94" s="94">
        <v>30</v>
      </c>
    </row>
    <row r="95" ht="13.5" thickTop="1"/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6"/>
      <c r="B101" s="32"/>
      <c r="C101" s="6"/>
      <c r="D101" s="6"/>
      <c r="E101" s="21"/>
      <c r="F101" s="33"/>
      <c r="G101" s="21"/>
      <c r="H101" s="21"/>
      <c r="I101" s="10"/>
      <c r="J101" s="21"/>
      <c r="K101" s="10"/>
      <c r="L101" s="21"/>
      <c r="M101" s="12"/>
      <c r="N101" s="6"/>
      <c r="O101" s="41"/>
    </row>
    <row r="102" spans="1:15" ht="12.75">
      <c r="A102" s="6"/>
      <c r="B102" s="32"/>
      <c r="C102" s="6"/>
      <c r="D102" s="6"/>
      <c r="E102" s="21"/>
      <c r="F102" s="33"/>
      <c r="G102" s="21"/>
      <c r="H102" s="21"/>
      <c r="I102" s="10"/>
      <c r="J102" s="21"/>
      <c r="K102" s="10"/>
      <c r="L102" s="21"/>
      <c r="M102" s="12"/>
      <c r="N102" s="6"/>
      <c r="O102" s="41"/>
    </row>
    <row r="103" spans="1:15" ht="12.75">
      <c r="A103" s="6"/>
      <c r="B103" s="32"/>
      <c r="C103" s="6"/>
      <c r="D103" s="6"/>
      <c r="E103" s="21"/>
      <c r="F103" s="33"/>
      <c r="G103" s="21"/>
      <c r="H103" s="21"/>
      <c r="I103" s="10"/>
      <c r="J103" s="21"/>
      <c r="K103" s="10"/>
      <c r="L103" s="21"/>
      <c r="M103" s="13"/>
      <c r="N103" s="6"/>
      <c r="O103" s="41"/>
    </row>
    <row r="104" spans="1:15" ht="12.75">
      <c r="A104" s="6"/>
      <c r="B104" s="32"/>
      <c r="C104" s="6"/>
      <c r="D104" s="6"/>
      <c r="E104" s="21"/>
      <c r="F104" s="33"/>
      <c r="G104" s="21"/>
      <c r="H104" s="21"/>
      <c r="I104" s="10"/>
      <c r="J104" s="21"/>
      <c r="K104" s="10"/>
      <c r="L104" s="21"/>
      <c r="M104" s="12"/>
      <c r="N104" s="6"/>
      <c r="O104" s="41"/>
    </row>
    <row r="105" spans="1:15" ht="12.75">
      <c r="A105" s="6"/>
      <c r="B105" s="32"/>
      <c r="C105" s="6"/>
      <c r="D105" s="6"/>
      <c r="E105" s="21"/>
      <c r="F105" s="52"/>
      <c r="G105" s="21"/>
      <c r="H105" s="21"/>
      <c r="I105" s="10"/>
      <c r="J105" s="21"/>
      <c r="K105" s="10"/>
      <c r="L105" s="21"/>
      <c r="M105" s="12"/>
      <c r="N105" s="6"/>
      <c r="O105" s="41"/>
    </row>
    <row r="106" spans="1:15" ht="12.75">
      <c r="A106" s="6"/>
      <c r="B106" s="32"/>
      <c r="C106" s="6"/>
      <c r="D106" s="6"/>
      <c r="E106" s="21"/>
      <c r="F106" s="33"/>
      <c r="G106" s="21"/>
      <c r="H106" s="21"/>
      <c r="I106" s="10"/>
      <c r="J106" s="21"/>
      <c r="K106" s="10"/>
      <c r="L106" s="21"/>
      <c r="M106" s="13"/>
      <c r="N106" s="6"/>
      <c r="O106" s="41"/>
    </row>
    <row r="107" spans="1:15" ht="12.75">
      <c r="A107" s="6"/>
      <c r="B107" s="32"/>
      <c r="C107" s="6"/>
      <c r="D107" s="6"/>
      <c r="E107" s="21"/>
      <c r="F107" s="33"/>
      <c r="G107" s="21"/>
      <c r="H107" s="21"/>
      <c r="I107" s="10"/>
      <c r="J107" s="21"/>
      <c r="K107" s="10"/>
      <c r="L107" s="21"/>
      <c r="M107" s="12"/>
      <c r="N107" s="6"/>
      <c r="O107" s="41"/>
    </row>
    <row r="108" spans="1:15" ht="12.75">
      <c r="A108" s="2"/>
      <c r="B108" s="32"/>
      <c r="C108" s="6"/>
      <c r="D108" s="6"/>
      <c r="E108" s="21"/>
      <c r="F108" s="33"/>
      <c r="G108" s="21"/>
      <c r="H108" s="21"/>
      <c r="I108" s="10"/>
      <c r="J108" s="21"/>
      <c r="K108" s="10"/>
      <c r="L108" s="21"/>
      <c r="M108" s="12"/>
      <c r="N108" s="6"/>
      <c r="O108" s="2"/>
    </row>
    <row r="109" spans="1:15" ht="12.75">
      <c r="A109" s="2"/>
      <c r="B109" s="49"/>
      <c r="C109" s="6"/>
      <c r="D109" s="6"/>
      <c r="E109" s="21"/>
      <c r="F109" s="33"/>
      <c r="G109" s="21"/>
      <c r="H109" s="21"/>
      <c r="I109" s="10"/>
      <c r="J109" s="21"/>
      <c r="K109" s="10"/>
      <c r="L109" s="21"/>
      <c r="M109" s="12"/>
      <c r="N109" s="6"/>
      <c r="O109" s="2"/>
    </row>
    <row r="110" spans="1:15" ht="12.75">
      <c r="A110" s="2"/>
      <c r="B110" s="32"/>
      <c r="C110" s="6"/>
      <c r="D110" s="6"/>
      <c r="E110" s="21"/>
      <c r="F110" s="33"/>
      <c r="G110" s="21"/>
      <c r="H110" s="21"/>
      <c r="I110" s="10"/>
      <c r="J110" s="21"/>
      <c r="K110" s="10"/>
      <c r="L110" s="21"/>
      <c r="M110" s="12"/>
      <c r="N110" s="6"/>
      <c r="O110" s="41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</sheetData>
  <sheetProtection/>
  <printOptions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studio 17</cp:lastModifiedBy>
  <cp:lastPrinted>2007-04-24T06:49:32Z</cp:lastPrinted>
  <dcterms:created xsi:type="dcterms:W3CDTF">2005-02-02T12:00:01Z</dcterms:created>
  <dcterms:modified xsi:type="dcterms:W3CDTF">2010-04-22T06:58:56Z</dcterms:modified>
  <cp:category/>
  <cp:version/>
  <cp:contentType/>
  <cp:contentStatus/>
</cp:coreProperties>
</file>